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Giovanna\"/>
    </mc:Choice>
  </mc:AlternateContent>
  <xr:revisionPtr revIDLastSave="0" documentId="13_ncr:1_{C1CDC96C-84BF-414B-AAF8-52676B65A2C0}" xr6:coauthVersionLast="46" xr6:coauthVersionMax="46" xr10:uidLastSave="{00000000-0000-0000-0000-000000000000}"/>
  <bookViews>
    <workbookView xWindow="-108" yWindow="-108" windowWidth="23256" windowHeight="12576" firstSheet="9" activeTab="14" xr2:uid="{00000000-000D-0000-FFFF-FFFF00000000}"/>
  </bookViews>
  <sheets>
    <sheet name="Gennaio 2020" sheetId="1" r:id="rId1"/>
    <sheet name="Febbraio 2020" sheetId="2" r:id="rId2"/>
    <sheet name="Marzo 2020" sheetId="3" r:id="rId3"/>
    <sheet name="Marzo 2020 rev 1" sheetId="4" r:id="rId4"/>
    <sheet name="Marzo 2020 rev 2" sheetId="12" r:id="rId5"/>
    <sheet name="Aprile 2020" sheetId="5" r:id="rId6"/>
    <sheet name="Maggio 2020" sheetId="6" r:id="rId7"/>
    <sheet name="Giugno 2020" sheetId="7" r:id="rId8"/>
    <sheet name="Luglio 2020" sheetId="8" r:id="rId9"/>
    <sheet name="Agosto 2020" sheetId="9" r:id="rId10"/>
    <sheet name="Settembre 2020" sheetId="10" r:id="rId11"/>
    <sheet name="Ottobre 2020" sheetId="11" r:id="rId12"/>
    <sheet name="Novembre 2020" sheetId="14" r:id="rId13"/>
    <sheet name="Dicembre 2020" sheetId="15" r:id="rId14"/>
    <sheet name="Dicembre 2020 rev 1" sheetId="16" r:id="rId15"/>
  </sheets>
  <definedNames>
    <definedName name="_xlnm.Print_Area" localSheetId="7">'Giugno 2020'!$A$1:$H$52</definedName>
    <definedName name="_xlnm.Print_Area" localSheetId="2">'Marzo 2020'!$A$1:$H$85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6" l="1"/>
  <c r="H79" i="16"/>
  <c r="H73" i="16"/>
  <c r="H60" i="16"/>
  <c r="H51" i="16"/>
  <c r="H16" i="16"/>
  <c r="H11" i="16"/>
  <c r="H7" i="16"/>
  <c r="H3" i="16"/>
  <c r="H81" i="15"/>
  <c r="H77" i="15"/>
  <c r="H71" i="15"/>
  <c r="H58" i="15"/>
  <c r="H51" i="15"/>
  <c r="H16" i="15"/>
  <c r="H11" i="15"/>
  <c r="H7" i="15"/>
  <c r="H3" i="15"/>
  <c r="H58" i="14" l="1"/>
  <c r="H53" i="14"/>
  <c r="H42" i="14"/>
  <c r="H29" i="14"/>
  <c r="H22" i="14"/>
  <c r="H18" i="14"/>
  <c r="H9" i="14"/>
  <c r="H3" i="14"/>
  <c r="H90" i="12" l="1"/>
  <c r="H84" i="12"/>
  <c r="H71" i="12"/>
  <c r="H66" i="12"/>
  <c r="H54" i="12"/>
  <c r="H19" i="12"/>
  <c r="H3" i="12"/>
  <c r="H21" i="11" l="1"/>
  <c r="H8" i="11"/>
  <c r="H3" i="11" l="1"/>
  <c r="H40" i="10" l="1"/>
  <c r="H36" i="10"/>
  <c r="H32" i="10"/>
  <c r="H28" i="10"/>
  <c r="H12" i="10"/>
  <c r="H7" i="10"/>
  <c r="H3" i="10"/>
  <c r="H21" i="9" l="1"/>
  <c r="H17" i="9"/>
  <c r="H12" i="9"/>
  <c r="H7" i="9"/>
  <c r="H3" i="9"/>
  <c r="H47" i="8" l="1"/>
  <c r="H41" i="8"/>
  <c r="H37" i="8"/>
  <c r="H31" i="8"/>
  <c r="H26" i="8"/>
  <c r="H17" i="8"/>
  <c r="H8" i="8"/>
  <c r="H4" i="8"/>
  <c r="H57" i="6" l="1"/>
  <c r="H47" i="6"/>
  <c r="H43" i="6"/>
  <c r="H28" i="6"/>
  <c r="H20" i="6"/>
  <c r="H15" i="6"/>
  <c r="H7" i="6"/>
  <c r="H3" i="6"/>
  <c r="H78" i="5" l="1"/>
  <c r="H74" i="5"/>
  <c r="H67" i="5"/>
  <c r="H52" i="5"/>
  <c r="H35" i="5"/>
  <c r="H26" i="5"/>
  <c r="H22" i="5"/>
  <c r="H9" i="5"/>
  <c r="H3" i="5"/>
  <c r="H84" i="4" l="1"/>
  <c r="H78" i="4"/>
  <c r="H65" i="4"/>
  <c r="H60" i="4"/>
  <c r="H48" i="4"/>
  <c r="H13" i="4"/>
  <c r="H3" i="4"/>
  <c r="H29" i="2" l="1"/>
  <c r="H3" i="2" l="1"/>
  <c r="H24" i="2" l="1"/>
  <c r="H16" i="2" l="1"/>
  <c r="H18" i="1" l="1"/>
  <c r="H15" i="1"/>
  <c r="H12" i="1"/>
  <c r="H3" i="1"/>
</calcChain>
</file>

<file path=xl/sharedStrings.xml><?xml version="1.0" encoding="utf-8"?>
<sst xmlns="http://schemas.openxmlformats.org/spreadsheetml/2006/main" count="3299" uniqueCount="676">
  <si>
    <t>EROGAZIONI
GENNAIO  2020</t>
  </si>
  <si>
    <t>Commessa</t>
  </si>
  <si>
    <t>Azienda beneficiaria</t>
  </si>
  <si>
    <t>Codice Fiscale</t>
  </si>
  <si>
    <t>P. Iva</t>
  </si>
  <si>
    <t>Responsabile di Linea</t>
  </si>
  <si>
    <t>Modalità Individuazione Beneficiario</t>
  </si>
  <si>
    <t>Data erogazione</t>
  </si>
  <si>
    <t>Importo erogato</t>
  </si>
  <si>
    <t>FRIF-FOI</t>
  </si>
  <si>
    <t>Emilia Mascalchi</t>
  </si>
  <si>
    <t>Avviso Pubblico</t>
  </si>
  <si>
    <t>BANDO TURISMO</t>
  </si>
  <si>
    <t>Manuel Suraci</t>
  </si>
  <si>
    <t>PISL</t>
  </si>
  <si>
    <t>Alberto Scrima</t>
  </si>
  <si>
    <t>CALABRIAINNOVA</t>
  </si>
  <si>
    <t>AZIONE 1.2.2. RICERCA &amp; SVILUPPO</t>
  </si>
  <si>
    <t>CANALE SRL</t>
  </si>
  <si>
    <t>INTERNET &amp; IDEE</t>
  </si>
  <si>
    <t>SALVATORI SRL</t>
  </si>
  <si>
    <t>CREO SRLS</t>
  </si>
  <si>
    <t>JONICA LAVORI SRL</t>
  </si>
  <si>
    <t>LAGAN &amp; ALTEMPS SRL</t>
  </si>
  <si>
    <t>PICCOLO HOTEL DI SERVENTE ORSOLA ROLANDA</t>
  </si>
  <si>
    <t>DLV SYSTEM SRL</t>
  </si>
  <si>
    <t>SIRIA SRL</t>
  </si>
  <si>
    <t>CAMENE SAS</t>
  </si>
  <si>
    <t xml:space="preserve">DEDALO SOCIETA' COOPERATIVA </t>
  </si>
  <si>
    <t>IENERGY SRL</t>
  </si>
  <si>
    <t>S.M.A. SERVIZI MEDICI AZIENDALI SISTEMI SANITARI SRL</t>
  </si>
  <si>
    <t>02080070804</t>
  </si>
  <si>
    <t>02196690784</t>
  </si>
  <si>
    <t>02741130799</t>
  </si>
  <si>
    <t>03351710797</t>
  </si>
  <si>
    <t>02968960787</t>
  </si>
  <si>
    <t>SRVRLR55A48E068T</t>
  </si>
  <si>
    <t>01518320799</t>
  </si>
  <si>
    <t>Luca Mungo</t>
  </si>
  <si>
    <t>01448750669</t>
  </si>
  <si>
    <t>02727300788</t>
  </si>
  <si>
    <t>03301880781</t>
  </si>
  <si>
    <t>02619350792</t>
  </si>
  <si>
    <t>01699830798</t>
  </si>
  <si>
    <t>00226670796</t>
  </si>
  <si>
    <t>05648521002</t>
  </si>
  <si>
    <t>COSTRUZIONI PERRONE SRL ( 30% DEL FINANZ. A TASSO AGEVOLATO ACCORDATO)</t>
  </si>
  <si>
    <t>SICMA SOCIETA' ITALIANA COSTRUZIONI MACCHINE AGRICOLE SRL</t>
  </si>
  <si>
    <t xml:space="preserve">SALUMIFICIO ARTIGIANALE D'AGOSTINO </t>
  </si>
  <si>
    <t>PANIFICIO DI BENINCASA ROBERTO ( 30% DEL FINANZ. A TASSO AGEVOLATO ACCORDATO - FRIF)</t>
  </si>
  <si>
    <t>PANIFICIO DI BENINCASA ROBERTO (30% DEL CONTRIBUTO IN CONTO CAPITALE - FRIF)</t>
  </si>
  <si>
    <t>PANIFICIO DI BENINCASA ROBERTO (FOI)</t>
  </si>
  <si>
    <t>TUTTOCALABRIA DI A. CELLI SRL  ( 30% DEL FINANZ. A TASSO AGEVOLATO ACCORDATO - FRIF)</t>
  </si>
  <si>
    <t>TUTTOCALABRIA DI A. CELLI SRL 30% DEL CONTRIBUTO IN CONTO CAPITALE - FRIF)</t>
  </si>
  <si>
    <t>GELATERIA IL TARTUFO DI CANNAVINO D&amp;G SAS  ( 30% DEL FINANZ. A TASSO AGEVOLATO ACCORDATO - FRIF)</t>
  </si>
  <si>
    <t>GELATERIA IL TARTUFO DI CANNAVINO D&amp;G SAS (30% DEL CONTRIBUTO IN CONTO CAPITALE - FRIF)</t>
  </si>
  <si>
    <t>CODIN SPA</t>
  </si>
  <si>
    <t>IBISLAB SRLS</t>
  </si>
  <si>
    <t>ECOROSS SRL</t>
  </si>
  <si>
    <t>VALUETECH SRL</t>
  </si>
  <si>
    <t xml:space="preserve">CALBATT SRL </t>
  </si>
  <si>
    <t xml:space="preserve">ECUBIT LAB SRL </t>
  </si>
  <si>
    <t>HORIZON 2020</t>
  </si>
  <si>
    <t xml:space="preserve">LINFA SCARL </t>
  </si>
  <si>
    <t>03309300790</t>
  </si>
  <si>
    <t>Sergio Ferrari</t>
  </si>
  <si>
    <t>CAL - TEK SRL</t>
  </si>
  <si>
    <t>03133320782</t>
  </si>
  <si>
    <t xml:space="preserve">ARCON SRLS </t>
  </si>
  <si>
    <t>03384820795</t>
  </si>
  <si>
    <t>Coordinatore Linea di intervento start up- spin off</t>
  </si>
  <si>
    <t>MICROIMPRESE INNOVATIVE START UP E SPIN OFF</t>
  </si>
  <si>
    <t>AVATR SRL</t>
  </si>
  <si>
    <t>15040211003</t>
  </si>
  <si>
    <t>Donatella De Grazia</t>
  </si>
  <si>
    <t>ACCADEMIA DIZIONE ITALIANA SRL</t>
  </si>
  <si>
    <t>03666200799</t>
  </si>
  <si>
    <t>ASISM SRL</t>
  </si>
  <si>
    <t>03061880807</t>
  </si>
  <si>
    <t>ENERVA H2 SRL</t>
  </si>
  <si>
    <t>03604160782</t>
  </si>
  <si>
    <t>MANNARO SRLS</t>
  </si>
  <si>
    <t>03598310781</t>
  </si>
  <si>
    <t>TECNOVINE SRL</t>
  </si>
  <si>
    <t>03662520794</t>
  </si>
  <si>
    <t>MY CIBUS SRL</t>
  </si>
  <si>
    <t>03565510785</t>
  </si>
  <si>
    <t>EROGAZIONI
FEBBRAIO 2020</t>
  </si>
  <si>
    <t>05204171002</t>
  </si>
  <si>
    <t>03331870786</t>
  </si>
  <si>
    <t>01936880788</t>
  </si>
  <si>
    <t>03084840788</t>
  </si>
  <si>
    <t>03189920782</t>
  </si>
  <si>
    <t>08897641000</t>
  </si>
  <si>
    <t>02866660802</t>
  </si>
  <si>
    <t>01805340799</t>
  </si>
  <si>
    <t>02924110808</t>
  </si>
  <si>
    <t>02014750786</t>
  </si>
  <si>
    <t>01814420798</t>
  </si>
  <si>
    <t>01131840777</t>
  </si>
  <si>
    <t>Erogazioni Marzo 2020</t>
  </si>
  <si>
    <t>ICT</t>
  </si>
  <si>
    <t>PROMETEO SCARL</t>
  </si>
  <si>
    <t>00952760791</t>
  </si>
  <si>
    <t>Antonio Mingrone</t>
  </si>
  <si>
    <t>GERICO SRL</t>
  </si>
  <si>
    <t>01492560808</t>
  </si>
  <si>
    <t>BALENO SRL</t>
  </si>
  <si>
    <t>03348130794</t>
  </si>
  <si>
    <t>MACINGO TECHNOLOGIES SRL</t>
  </si>
  <si>
    <t>02830270803</t>
  </si>
  <si>
    <t>ALTERA FABRIA SRLS</t>
  </si>
  <si>
    <t>03301650788</t>
  </si>
  <si>
    <t>AUTOMATION SRL</t>
  </si>
  <si>
    <t>01790110793</t>
  </si>
  <si>
    <t>AMARELLI SRL FABBRICA DI LIQUIRIZIA</t>
  </si>
  <si>
    <t>GRUPPO AMBITA SOC. COOPERATIVA</t>
  </si>
  <si>
    <t>02854320799</t>
  </si>
  <si>
    <t>MACCHINARI E IMPIANTI</t>
  </si>
  <si>
    <t>ARTIBEL SRL</t>
  </si>
  <si>
    <t>01539860781</t>
  </si>
  <si>
    <t>William De Virgilio</t>
  </si>
  <si>
    <t>SINAPSYS SRL</t>
  </si>
  <si>
    <t>02454200797</t>
  </si>
  <si>
    <t>FMB TUBES SRL</t>
  </si>
  <si>
    <t>01544860800</t>
  </si>
  <si>
    <t>ROTUNDO &amp; C. SRL</t>
  </si>
  <si>
    <t>02692030790</t>
  </si>
  <si>
    <t xml:space="preserve">VOGLIA DI PIZZA DI LUCA TUNDIS DAVIDE </t>
  </si>
  <si>
    <t>03166350789</t>
  </si>
  <si>
    <t>PRM INFISSI SRLS</t>
  </si>
  <si>
    <t>03324250780</t>
  </si>
  <si>
    <t>ISOLA PANNELLI SRL</t>
  </si>
  <si>
    <t>03217720790</t>
  </si>
  <si>
    <t>FERRO FABIO</t>
  </si>
  <si>
    <t>02371230794</t>
  </si>
  <si>
    <t>CABRI SAS DI SOLA PIETRO &amp; C.</t>
  </si>
  <si>
    <t>02157630787</t>
  </si>
  <si>
    <t>ANGOLI LEGNO EDILIZIA DI MASCARO SILVIO</t>
  </si>
  <si>
    <t>01790710790</t>
  </si>
  <si>
    <t xml:space="preserve">MOLINARO MARMI SNC </t>
  </si>
  <si>
    <t>02209840798</t>
  </si>
  <si>
    <t>PASTIFICIO FIORILLO SAS</t>
  </si>
  <si>
    <t>02712680798</t>
  </si>
  <si>
    <t>CALABRIA FUTURA SAS</t>
  </si>
  <si>
    <t>02893730800</t>
  </si>
  <si>
    <t>NATURE MED SRL</t>
  </si>
  <si>
    <t>02177880784</t>
  </si>
  <si>
    <t>MAZZAMATI MICHELE</t>
  </si>
  <si>
    <t>01225050804</t>
  </si>
  <si>
    <t>I MARMI SRL</t>
  </si>
  <si>
    <t>02322130788</t>
  </si>
  <si>
    <t>INNOVATION SERVICE GROUP SRL</t>
  </si>
  <si>
    <t>02827960804</t>
  </si>
  <si>
    <t>TIGER SRL</t>
  </si>
  <si>
    <t>03337200798</t>
  </si>
  <si>
    <t>PIPERNO GIUSEPPE</t>
  </si>
  <si>
    <t>PPRGPP77B01F537I</t>
  </si>
  <si>
    <t>BAR ETTORE DI ETTORE RUGGIA</t>
  </si>
  <si>
    <t>01251810808</t>
  </si>
  <si>
    <t xml:space="preserve">VIGORFLEX SAS DEI F.LLI GIRONDA </t>
  </si>
  <si>
    <t>02491700791</t>
  </si>
  <si>
    <t>PANIFICIO LA SPIGA SRL</t>
  </si>
  <si>
    <t>03014500791</t>
  </si>
  <si>
    <t>ASTORINO PASTA</t>
  </si>
  <si>
    <t>02503250793</t>
  </si>
  <si>
    <t>AL RISTORANTE " DA ABBRUZZINO"</t>
  </si>
  <si>
    <t>02909280790</t>
  </si>
  <si>
    <t>POLICART SAS DI AQUINO V.</t>
  </si>
  <si>
    <t>01034910800</t>
  </si>
  <si>
    <t>PASTIFICIO GIULIA SAS</t>
  </si>
  <si>
    <t>03374550790</t>
  </si>
  <si>
    <t>MEDIOLAT SRL</t>
  </si>
  <si>
    <t>01828730794</t>
  </si>
  <si>
    <t>ITALBOX SCATOLIFICIO SRL</t>
  </si>
  <si>
    <t>03098720786</t>
  </si>
  <si>
    <t>ME.MARMI SAS</t>
  </si>
  <si>
    <t>02268410798</t>
  </si>
  <si>
    <t>BLOCKCHAIN LAB SRL</t>
  </si>
  <si>
    <t>09293740966</t>
  </si>
  <si>
    <t>INTERNAZIONALIZZAZIONE</t>
  </si>
  <si>
    <t>ASHENEZ SRL</t>
  </si>
  <si>
    <t>03334680794</t>
  </si>
  <si>
    <t>Teresa Antico</t>
  </si>
  <si>
    <t>BOSCO LIQUORI SRL</t>
  </si>
  <si>
    <t>00122470784</t>
  </si>
  <si>
    <t xml:space="preserve">CASA VINICOLA CRISERA' </t>
  </si>
  <si>
    <t>01136540802</t>
  </si>
  <si>
    <t>DELIZIE DI CALABRIA SRL</t>
  </si>
  <si>
    <t>01818780791</t>
  </si>
  <si>
    <t>FACINO SRL</t>
  </si>
  <si>
    <t>02150160790</t>
  </si>
  <si>
    <t>LABORATORI COSMETICI SRL</t>
  </si>
  <si>
    <t>03352830792</t>
  </si>
  <si>
    <t>GS SISTEMI SRL</t>
  </si>
  <si>
    <t>01885880789</t>
  </si>
  <si>
    <t xml:space="preserve">AMARELLI FABBRICA DI LIQUIRIZIA </t>
  </si>
  <si>
    <t>01666680788</t>
  </si>
  <si>
    <t>TOPOPROGRAM &amp; SERVICE SAS</t>
  </si>
  <si>
    <t>01293700801</t>
  </si>
  <si>
    <t>FRIF - FOI</t>
  </si>
  <si>
    <t>ECOCONTROL SRL</t>
  </si>
  <si>
    <t>01786460798</t>
  </si>
  <si>
    <t>IERARDI LAVORI GENERALI SRL</t>
  </si>
  <si>
    <t>03349650790</t>
  </si>
  <si>
    <t>CORALLO ROSSO SRL</t>
  </si>
  <si>
    <t>03002730780</t>
  </si>
  <si>
    <t>FRANCO SAS DI GENOVESE FRANCESCO</t>
  </si>
  <si>
    <t>03318320789</t>
  </si>
  <si>
    <t>TOURIST CLUB SRL</t>
  </si>
  <si>
    <t>03479730784</t>
  </si>
  <si>
    <t>RAI SNC DI RASO</t>
  </si>
  <si>
    <t>02680660806</t>
  </si>
  <si>
    <t>PIZZERIA CAPRARO SNC</t>
  </si>
  <si>
    <t>02752210787</t>
  </si>
  <si>
    <t>BELVEDERECLUB  HOTEL  SRL</t>
  </si>
  <si>
    <t>03185150780</t>
  </si>
  <si>
    <t>GOOD BUY CALABRIA SNC DI TALARICO</t>
  </si>
  <si>
    <t>03075270797</t>
  </si>
  <si>
    <t>VELIANA CHARTER SRLS</t>
  </si>
  <si>
    <t>02960330807</t>
  </si>
  <si>
    <t>TROIOLO BUS DI TRIOLO NICOLA</t>
  </si>
  <si>
    <t>TRLNCL77C20H224P</t>
  </si>
  <si>
    <t>01505920809</t>
  </si>
  <si>
    <t>FRE&amp;DOM SRL</t>
  </si>
  <si>
    <t>02656320807</t>
  </si>
  <si>
    <t>QUADRIFOGLIO SRL</t>
  </si>
  <si>
    <t>03212460780</t>
  </si>
  <si>
    <t>CONTRIBUTO NON RIMBORSABILE – FUOC FONDO OCCUPAZIONE</t>
  </si>
  <si>
    <t xml:space="preserve">PANIFICIO SANT'AGATA SAS DI ALOISE &amp; C. </t>
  </si>
  <si>
    <t>02067500781</t>
  </si>
  <si>
    <t>Marzia Muraca</t>
  </si>
  <si>
    <t>INTERCONSELLING SRL</t>
  </si>
  <si>
    <t>02317590806</t>
  </si>
  <si>
    <t xml:space="preserve">PULICE.IT DI ENRICO PULICE </t>
  </si>
  <si>
    <t>PLCNRC77E26M208Y</t>
  </si>
  <si>
    <t xml:space="preserve">GLF SAS DI CIANCIO MARILENA ALESSANDRA &amp; C. </t>
  </si>
  <si>
    <t>03073420782</t>
  </si>
  <si>
    <t>POLO NET - NATURA ENERGIA E TERRITORIO SCARL</t>
  </si>
  <si>
    <t>03153900794</t>
  </si>
  <si>
    <t>15/04/2020 BONIFICO EFFETTUATO SU NUOVO IBAN</t>
  </si>
  <si>
    <r>
      <rPr>
        <b/>
        <sz val="14"/>
        <color theme="1"/>
        <rFont val="Calibri"/>
        <family val="2"/>
        <scheme val="minor"/>
      </rPr>
      <t>09/03/2020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IMPORTO RESTITUITO PER CAMBIO IBAN </t>
    </r>
  </si>
  <si>
    <t>POLI DI INNOVAZIONE- PROGETTO CALABRIAIINOVA</t>
  </si>
  <si>
    <t>Erogazioni Aprile 2020</t>
  </si>
  <si>
    <t>BIEMME FINESTRE SRL</t>
  </si>
  <si>
    <t>03330490792</t>
  </si>
  <si>
    <t>POPILIA SRL</t>
  </si>
  <si>
    <t>00193680790</t>
  </si>
  <si>
    <t>ATTINA &amp; FORTI SRL</t>
  </si>
  <si>
    <t>00360690804</t>
  </si>
  <si>
    <t>CALABRO BEVERAGE DI MAIORANO</t>
  </si>
  <si>
    <t>03282780786</t>
  </si>
  <si>
    <t>FORMOSO SANTE LUIGI</t>
  </si>
  <si>
    <t>FRMSTL55M29D086V</t>
  </si>
  <si>
    <t>GIUSMERY CONFEZIONI DI MACRI</t>
  </si>
  <si>
    <t>02118800800</t>
  </si>
  <si>
    <t>GRECO ACHILLE</t>
  </si>
  <si>
    <t>00332640788</t>
  </si>
  <si>
    <t>PLASTICA POLICORO PLASTIPOL</t>
  </si>
  <si>
    <t>00050000777</t>
  </si>
  <si>
    <t>OFFICINE 33 GIRI SRL</t>
  </si>
  <si>
    <t>03135630782</t>
  </si>
  <si>
    <t>STIS SRL</t>
  </si>
  <si>
    <t>02204240796</t>
  </si>
  <si>
    <t>ACTIVA SOCIET COOPERATIVA</t>
  </si>
  <si>
    <t>02527940783</t>
  </si>
  <si>
    <t>AUTOCARROZZERIA BARBALACE SAS</t>
  </si>
  <si>
    <t>02613780796</t>
  </si>
  <si>
    <t>P-BOX SAS DI TURANO IVAN &amp; C</t>
  </si>
  <si>
    <t>03380670780</t>
  </si>
  <si>
    <t>SISTEMI TERRITORIALI SRL</t>
  </si>
  <si>
    <t>01187240500</t>
  </si>
  <si>
    <t>CAFFE' MAURO SPA</t>
  </si>
  <si>
    <t>00090620808</t>
  </si>
  <si>
    <t>SOCIETA AGRICOLA SATYROI COOP</t>
  </si>
  <si>
    <t>02673100802</t>
  </si>
  <si>
    <t>SISTEMA INFISSI SAS DI LUZZA</t>
  </si>
  <si>
    <t>02677570794</t>
  </si>
  <si>
    <t>OLEIFICI SITA' SRL</t>
  </si>
  <si>
    <t>02723410805</t>
  </si>
  <si>
    <t>LSS ADVANCED SPEAKERS</t>
  </si>
  <si>
    <t>LRFGPP65P23G791S</t>
  </si>
  <si>
    <t>UNGARO SRL</t>
  </si>
  <si>
    <t>02448180790</t>
  </si>
  <si>
    <t>OIKOS SRL</t>
  </si>
  <si>
    <t>03203270792</t>
  </si>
  <si>
    <t>CASEIFICIO PRAJA DI GAETANO R.</t>
  </si>
  <si>
    <t>00861610806</t>
  </si>
  <si>
    <t>EURO PNEUS DI AUDINO ARTURO</t>
  </si>
  <si>
    <t>03247040789</t>
  </si>
  <si>
    <t>METALSUD LO GATTO SRL</t>
  </si>
  <si>
    <t>00972740799</t>
  </si>
  <si>
    <t>PANIFICIO FRATELLI ZERBI SNC</t>
  </si>
  <si>
    <t>02444160804</t>
  </si>
  <si>
    <t>POLI.COM SRL</t>
  </si>
  <si>
    <t>06862680961</t>
  </si>
  <si>
    <t>INF.ALL. DI DORIA ALBERTO</t>
  </si>
  <si>
    <t>02041240793</t>
  </si>
  <si>
    <t>CONCOLINO COSTRUZIONI SRL</t>
  </si>
  <si>
    <t>01248870790</t>
  </si>
  <si>
    <t>CONTRATTO DI RETE EDILNET</t>
  </si>
  <si>
    <t>02910250808</t>
  </si>
  <si>
    <t>DOLCIARIA ALESSANDRIA SRL</t>
  </si>
  <si>
    <t>03146220797</t>
  </si>
  <si>
    <t>MUSTARA COSTRUZIONI SRL</t>
  </si>
  <si>
    <t>02382500797</t>
  </si>
  <si>
    <t>RMT ARREDO SRL</t>
  </si>
  <si>
    <t>03336120781</t>
  </si>
  <si>
    <t>CONSORZIO AGRITOUJAPAN</t>
  </si>
  <si>
    <t>03527420784</t>
  </si>
  <si>
    <t>CONSORZIO DE MATERA</t>
  </si>
  <si>
    <t>CRICELLI COSTRUZIONI SRL</t>
  </si>
  <si>
    <t>02844590790</t>
  </si>
  <si>
    <t>EURHOPE SRL</t>
  </si>
  <si>
    <t>03359880702</t>
  </si>
  <si>
    <t>LB SERVICE SRL</t>
  </si>
  <si>
    <t>03508960790</t>
  </si>
  <si>
    <t>SERIGRAFIA MELE MARCO</t>
  </si>
  <si>
    <t>03586960795</t>
  </si>
  <si>
    <t>TIPOGRAFIA MELE STEFANO</t>
  </si>
  <si>
    <t>03586960794</t>
  </si>
  <si>
    <t>PARCO LUDICO TECNOLOGICO</t>
  </si>
  <si>
    <t>02682200809</t>
  </si>
  <si>
    <t>CALABRIA SHUTTLE HOLIDAY</t>
  </si>
  <si>
    <t>03532510785</t>
  </si>
  <si>
    <t>IL BORGO DELLA MARINELLA SRL</t>
  </si>
  <si>
    <t>02957680784</t>
  </si>
  <si>
    <t>TONICELLO SRL</t>
  </si>
  <si>
    <t>02641070798</t>
  </si>
  <si>
    <t>AZIONE 1.1.2. SERVIZI PER INNOVAZIONE</t>
  </si>
  <si>
    <t>SERRAGIUMENTA AGRICOLA S.N.C.</t>
  </si>
  <si>
    <t>00366020782</t>
  </si>
  <si>
    <t xml:space="preserve">Adele Cascio </t>
  </si>
  <si>
    <t xml:space="preserve">CALABRIAINNOVA MICROI MPRESE INNOVATIVE STARTUP E SPIN - OFF </t>
  </si>
  <si>
    <t>VONET SRL</t>
  </si>
  <si>
    <t>03598190787</t>
  </si>
  <si>
    <t>PRP SOLUTIONS SRLS</t>
  </si>
  <si>
    <t>03666480797 </t>
  </si>
  <si>
    <t>Erogazioni Maggio 2020</t>
  </si>
  <si>
    <t>TEC.AL.CO. SRL</t>
  </si>
  <si>
    <t>FONTANA SRL</t>
  </si>
  <si>
    <t>C.I.G.I.T. SOC. COOPERATIVA</t>
  </si>
  <si>
    <t xml:space="preserve">PHYSIOMEDICAL DI DE NINO DR. DANIELE </t>
  </si>
  <si>
    <t>RICERCHE BIOLOGICHE SAS</t>
  </si>
  <si>
    <t>INCITECK S.A.S. DI CAMPILONGO</t>
  </si>
  <si>
    <t>NAOS CONSULTING SRL</t>
  </si>
  <si>
    <t>SMART RES SpA</t>
  </si>
  <si>
    <t>C.M.S. DI NARDI FIORENZA DELIA</t>
  </si>
  <si>
    <t>E-BAG SRL</t>
  </si>
  <si>
    <t>LIBRANDI ANTONIO E NICODEMO</t>
  </si>
  <si>
    <t>SOLOLIO S.R.L.S.</t>
  </si>
  <si>
    <t>G.E.T.A.P. SRL</t>
  </si>
  <si>
    <t>VILLA LUCE SAS DI BARBATO &amp; C.</t>
  </si>
  <si>
    <t>PRINTAG SRLS</t>
  </si>
  <si>
    <t>L.S.I. LAVORI STRADALI ED IDRA</t>
  </si>
  <si>
    <t>LE COLONNE SRLS</t>
  </si>
  <si>
    <t>GELAT. IL TARTUFO DI CANNAVINO</t>
  </si>
  <si>
    <t>PROGETTO LAVORO SAS</t>
  </si>
  <si>
    <t xml:space="preserve">RISTORANTE TIPICO TERRE DI LEVIDONIA DI MARANO ROSA </t>
  </si>
  <si>
    <t>MRNRSO57B44A160I</t>
  </si>
  <si>
    <t>TLM SAS</t>
  </si>
  <si>
    <t>EUROCOSTRUZIONI S.R.L.</t>
  </si>
  <si>
    <t>AGATOS ENERGIA SRL</t>
  </si>
  <si>
    <t>I.T.E. SRLS</t>
  </si>
  <si>
    <t>02593800788</t>
  </si>
  <si>
    <t>02808240788</t>
  </si>
  <si>
    <t>00821600798</t>
  </si>
  <si>
    <t>03266970791</t>
  </si>
  <si>
    <t>03200200784</t>
  </si>
  <si>
    <t>03040780789</t>
  </si>
  <si>
    <t>02789760796</t>
  </si>
  <si>
    <t>02566160798</t>
  </si>
  <si>
    <t>01494560798</t>
  </si>
  <si>
    <t>02919070801</t>
  </si>
  <si>
    <t>02160180788</t>
  </si>
  <si>
    <t>02270390806</t>
  </si>
  <si>
    <t>02724540782</t>
  </si>
  <si>
    <t>02423050794</t>
  </si>
  <si>
    <t>02489980785</t>
  </si>
  <si>
    <t>03661870794</t>
  </si>
  <si>
    <t xml:space="preserve">CALABRIAINNOVA -              MERANET 2 </t>
  </si>
  <si>
    <t>06289290964</t>
  </si>
  <si>
    <t>CALL 2018 - Full Proposals</t>
  </si>
  <si>
    <t>02672450802</t>
  </si>
  <si>
    <t>03431880784</t>
  </si>
  <si>
    <t>00801520701</t>
  </si>
  <si>
    <t>02755850803</t>
  </si>
  <si>
    <t>03749170654</t>
  </si>
  <si>
    <t>03011000365</t>
  </si>
  <si>
    <t>Erogazioni Giugno 2020</t>
  </si>
  <si>
    <t>VOGLIOVOLARE VIAGGI SRLS</t>
  </si>
  <si>
    <t>SALPA SRL DI CAPELLUPPO C. &amp; C</t>
  </si>
  <si>
    <t>SILA-GUM SRL</t>
  </si>
  <si>
    <t>COSTERA ANTONIO</t>
  </si>
  <si>
    <t>AVR SERRAMENTI SAS</t>
  </si>
  <si>
    <t>FREE TIME AND SAIL CHARTER SRLS</t>
  </si>
  <si>
    <t>JUNIOR SAS</t>
  </si>
  <si>
    <t>ALBERGHI DEL MEDITERRANEO SRL</t>
  </si>
  <si>
    <t>PICCOLO GRAND HOTEL S.R.L</t>
  </si>
  <si>
    <t>ELLEQUADRO S.r.l.s.</t>
  </si>
  <si>
    <t>FRANDINA MARIA GRAZIA</t>
  </si>
  <si>
    <t>LAMANNA FRANCESCO</t>
  </si>
  <si>
    <t>ZICCARDI MASSIMILIANO</t>
  </si>
  <si>
    <t>LA NOUVELLE ESTETIQUE DI CIMELLO GIOVANNA</t>
  </si>
  <si>
    <t>LAISE ROSA</t>
  </si>
  <si>
    <t>CCP srls</t>
  </si>
  <si>
    <t>FELIXUS STORE DI MAZZOTTA LUIGI</t>
  </si>
  <si>
    <t>LOMANTO GREGORIO</t>
  </si>
  <si>
    <t>TOTO` CALCIO DI IAQUINTA ANTONIO</t>
  </si>
  <si>
    <t>02868740800</t>
  </si>
  <si>
    <t>01550480808</t>
  </si>
  <si>
    <t>03616490789</t>
  </si>
  <si>
    <t>03156520797</t>
  </si>
  <si>
    <t>02732340795</t>
  </si>
  <si>
    <t>03482730797</t>
  </si>
  <si>
    <t>03664990797</t>
  </si>
  <si>
    <t>03196530780</t>
  </si>
  <si>
    <t>03659440790</t>
  </si>
  <si>
    <t>02900350808</t>
  </si>
  <si>
    <t>02887170781</t>
  </si>
  <si>
    <t>03456420789</t>
  </si>
  <si>
    <t>03004170803</t>
  </si>
  <si>
    <t>02831630799</t>
  </si>
  <si>
    <t>02259040786</t>
  </si>
  <si>
    <t>03109240790</t>
  </si>
  <si>
    <t>03383750787</t>
  </si>
  <si>
    <t>* da integrare</t>
  </si>
  <si>
    <t>BANDO RIAPRI CALABRIA*</t>
  </si>
  <si>
    <t>00695170795</t>
  </si>
  <si>
    <t>00314780792</t>
  </si>
  <si>
    <t>Erogazioni Luglio 2020</t>
  </si>
  <si>
    <t>ALTERA FABRICA SRLS</t>
  </si>
  <si>
    <t>ERGO SRL</t>
  </si>
  <si>
    <t>CALABRIA FUTURA S.A.S.</t>
  </si>
  <si>
    <t>GARRUZZO DOLCIARIA S.A.S.</t>
  </si>
  <si>
    <t>COMMISSO DOMENICO</t>
  </si>
  <si>
    <t>VETRI SUD SAS DI ALFI M &amp; C</t>
  </si>
  <si>
    <t>LA RINASCITA SRL</t>
  </si>
  <si>
    <t>S.E. SERVIZI ECOLOGICI SRL</t>
  </si>
  <si>
    <t>TECHFEM SPA</t>
  </si>
  <si>
    <t>CONSULTHINK spa</t>
  </si>
  <si>
    <t>PRATICA SRL</t>
  </si>
  <si>
    <t>CESARIO LEGNO EDILIZIA SRL</t>
  </si>
  <si>
    <t>SPINTEL SRL</t>
  </si>
  <si>
    <t>ECOLANDIA SCRL</t>
  </si>
  <si>
    <t>SUNLAND OPTICS SRL</t>
  </si>
  <si>
    <t>CA.BI.MI. SAS</t>
  </si>
  <si>
    <t>SCIONTI FRANCESCO SAS</t>
  </si>
  <si>
    <t xml:space="preserve">NDUJA E SALUMI DI BELLANTONE </t>
  </si>
  <si>
    <t>CENTRO VELA IONIO S.R.L.</t>
  </si>
  <si>
    <t>POLI DI INNOVAZIONE</t>
  </si>
  <si>
    <t>DISTRETTO MATELIOS</t>
  </si>
  <si>
    <t>UNIVERSITA' DEGLI STUDI MEDITERRANEA</t>
  </si>
  <si>
    <t>N.E.T. NATURA ENERGIA TERRITORIO</t>
  </si>
  <si>
    <t>SARTORIA 3.0 SRLS</t>
  </si>
  <si>
    <t>BIOFFICINA SRLS</t>
  </si>
  <si>
    <t>02834680791</t>
  </si>
  <si>
    <t>02324980800</t>
  </si>
  <si>
    <t>01262260803</t>
  </si>
  <si>
    <t>02723490799</t>
  </si>
  <si>
    <t>02073410801</t>
  </si>
  <si>
    <t>02320530807</t>
  </si>
  <si>
    <t>01046640411</t>
  </si>
  <si>
    <t>07855131004</t>
  </si>
  <si>
    <t>02439310018</t>
  </si>
  <si>
    <t>02973790781</t>
  </si>
  <si>
    <t>02931940783</t>
  </si>
  <si>
    <t>02160630808</t>
  </si>
  <si>
    <t>026117630807</t>
  </si>
  <si>
    <t>002278840794</t>
  </si>
  <si>
    <t>02708200791</t>
  </si>
  <si>
    <t>03257660781</t>
  </si>
  <si>
    <t>00163260805</t>
  </si>
  <si>
    <t>03597450786</t>
  </si>
  <si>
    <t>03596770788</t>
  </si>
  <si>
    <t>Erogazioni Agosto 2020</t>
  </si>
  <si>
    <t xml:space="preserve">OFFICINE INFOBYTE </t>
  </si>
  <si>
    <t>02748350796</t>
  </si>
  <si>
    <t>CANTINE FRATELLI LAVORATA SRL</t>
  </si>
  <si>
    <t>12498351001</t>
  </si>
  <si>
    <t>Responsabile Business Unit</t>
  </si>
  <si>
    <t>DOMUS COSTRUZIONI SRL</t>
  </si>
  <si>
    <t>02943920799</t>
  </si>
  <si>
    <t>Referente di Linea</t>
  </si>
  <si>
    <t>LIVING LAB AZIONE 1.3.2</t>
  </si>
  <si>
    <t>ALPHAGEOMEGA SAS</t>
  </si>
  <si>
    <t>03489250781</t>
  </si>
  <si>
    <t>Filippo Paino</t>
  </si>
  <si>
    <t>Erogazioni Settembre 2020</t>
  </si>
  <si>
    <t>GABRIELE CINZIA</t>
  </si>
  <si>
    <t>GBRCNZ68L71C352U</t>
  </si>
  <si>
    <t>TECHNISERVICE s.r.l.</t>
  </si>
  <si>
    <t>03530071004</t>
  </si>
  <si>
    <t>02617630807</t>
  </si>
  <si>
    <t>PANIFICIO FRATELLI ZERBI</t>
  </si>
  <si>
    <t>RIZZO FOOD SRLS</t>
  </si>
  <si>
    <t>03380020788</t>
  </si>
  <si>
    <t>SIRIANNI INFORMATICA S.R.L.</t>
  </si>
  <si>
    <t>02409470784</t>
  </si>
  <si>
    <t>TETIDE CHARTER SRLS UNIPERSONALE</t>
  </si>
  <si>
    <t>03004380808</t>
  </si>
  <si>
    <t>WISH SRLS</t>
  </si>
  <si>
    <t>03404560785</t>
  </si>
  <si>
    <t>EPSILON ITALIA SRL</t>
  </si>
  <si>
    <t>02080030782</t>
  </si>
  <si>
    <t>CIARDULLO MARIO</t>
  </si>
  <si>
    <t>00327110789</t>
  </si>
  <si>
    <t>STELLA MARIS SRL</t>
  </si>
  <si>
    <t>02384390809</t>
  </si>
  <si>
    <t>ROMOLO HOSPITAL SRL</t>
  </si>
  <si>
    <t>02056980796</t>
  </si>
  <si>
    <t>HISPANITALIA HOTELS S.R.L</t>
  </si>
  <si>
    <t>GELATERIA IL TARTUFO DI CANNAV</t>
  </si>
  <si>
    <t>TEXTURAE SRL</t>
  </si>
  <si>
    <t>CA.DIS. SRL</t>
  </si>
  <si>
    <t>FRIGEL SRL</t>
  </si>
  <si>
    <t xml:space="preserve">TORRE DI MEZZO </t>
  </si>
  <si>
    <t>Erogazioni Ottobre 2020</t>
  </si>
  <si>
    <t>ELIOFFICINA SRL</t>
  </si>
  <si>
    <t>03598240780</t>
  </si>
  <si>
    <t>03597320781</t>
  </si>
  <si>
    <t>CENTRO ANALISI BIOCHIMICHE SAS</t>
  </si>
  <si>
    <t>01602820803</t>
  </si>
  <si>
    <t>DOLCIARIA MONARDO SRL</t>
  </si>
  <si>
    <t>02154020792</t>
  </si>
  <si>
    <t>VETRARIA BRUTIA SRL</t>
  </si>
  <si>
    <t>01156900803</t>
  </si>
  <si>
    <t>MIA MONDO IMPRESA AZIENDA S.C.</t>
  </si>
  <si>
    <t>02278510793</t>
  </si>
  <si>
    <t>EGO TRAVEL TOUR OPERATOR SRL</t>
  </si>
  <si>
    <t>03129310797</t>
  </si>
  <si>
    <r>
      <rPr>
        <b/>
        <sz val="10"/>
        <color theme="1"/>
        <rFont val="Calibri"/>
        <family val="2"/>
        <scheme val="minor"/>
      </rPr>
      <t>09/03/2020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IMPORTO RESTITUITO PER CAMBIO IBAN </t>
    </r>
  </si>
  <si>
    <t>HORIZON</t>
  </si>
  <si>
    <t>02124990793</t>
  </si>
  <si>
    <t>02926470804</t>
  </si>
  <si>
    <t>01976700789</t>
  </si>
  <si>
    <t>02503170793</t>
  </si>
  <si>
    <t>02951120787</t>
  </si>
  <si>
    <t>Erogazioni Novembre 2020</t>
  </si>
  <si>
    <t>GALILEO SRL</t>
  </si>
  <si>
    <t>02549510796</t>
  </si>
  <si>
    <t xml:space="preserve">ALTERA FABBRICA </t>
  </si>
  <si>
    <t>DITTA PIERO LONGO FORNACE LATERIZI</t>
  </si>
  <si>
    <t>02099580785</t>
  </si>
  <si>
    <t>ELLECCI SRL</t>
  </si>
  <si>
    <t>03220710788</t>
  </si>
  <si>
    <t>Z LAB SRL</t>
  </si>
  <si>
    <t>02984950788</t>
  </si>
  <si>
    <t>GARRUZZO DOLCIARIA S.A.S</t>
  </si>
  <si>
    <t>SIR MECCANICA SPA</t>
  </si>
  <si>
    <t>01814640791</t>
  </si>
  <si>
    <t>CANTIERI NAUTICI GUARASCIO SRL</t>
  </si>
  <si>
    <t>02368220790</t>
  </si>
  <si>
    <t>INNOVERY SPA</t>
  </si>
  <si>
    <t>02556430987</t>
  </si>
  <si>
    <t>ARTE MAT SRL</t>
  </si>
  <si>
    <t>02718250786</t>
  </si>
  <si>
    <t>GRAB LIGHT SRL</t>
  </si>
  <si>
    <t>03384670794</t>
  </si>
  <si>
    <t>CPS SRL</t>
  </si>
  <si>
    <t>03088440783</t>
  </si>
  <si>
    <t>L.S.I. LAVORI STRADALI ED IDRAULICHE</t>
  </si>
  <si>
    <t>SALUMIFICIO F.LLI PUGLIESE</t>
  </si>
  <si>
    <t>01722290796</t>
  </si>
  <si>
    <t>INF.ALL SRL DI DORIA ALBERTO</t>
  </si>
  <si>
    <t>PROGETTO TERZA ETA'</t>
  </si>
  <si>
    <t>91024130790</t>
  </si>
  <si>
    <t>SAL TEXTURAE SRL</t>
  </si>
  <si>
    <t>ARTASHARES SRL</t>
  </si>
  <si>
    <t>10994400967</t>
  </si>
  <si>
    <t>B4CHEM SRL</t>
  </si>
  <si>
    <t>03716330794</t>
  </si>
  <si>
    <t>GUIDES4YOU SRLS</t>
  </si>
  <si>
    <t>03598880783</t>
  </si>
  <si>
    <t>HFACTOR SECURITY SRL</t>
  </si>
  <si>
    <t>03655580789</t>
  </si>
  <si>
    <t>MEDICAL SRL</t>
  </si>
  <si>
    <t>03654970783</t>
  </si>
  <si>
    <t>TLPICOGLASS SRL</t>
  </si>
  <si>
    <t>03095980805</t>
  </si>
  <si>
    <t>SMARTLY ENGINEERING SRL</t>
  </si>
  <si>
    <t>03655520785</t>
  </si>
  <si>
    <t>VONET</t>
  </si>
  <si>
    <t>ALMA SRL</t>
  </si>
  <si>
    <t>02427680646</t>
  </si>
  <si>
    <t xml:space="preserve">POLI DI INNOVAZIONE </t>
  </si>
  <si>
    <t>AZIONE 114.A E AZIONE 151.A</t>
  </si>
  <si>
    <t>FUTURE FOOD MED SCARL</t>
  </si>
  <si>
    <t>03726830791</t>
  </si>
  <si>
    <t>Francesco Gatto</t>
  </si>
  <si>
    <t>Erogazioni Dicembre 2020</t>
  </si>
  <si>
    <t>TEC.AL.CO SRL</t>
  </si>
  <si>
    <t>INCITECK S.A.S. DI CAMPILONGO GIUSEPPE</t>
  </si>
  <si>
    <t>BARBUTO &amp; CO. S.R.L</t>
  </si>
  <si>
    <t>02988720799</t>
  </si>
  <si>
    <t>GRICAF SRL</t>
  </si>
  <si>
    <t>02266130786</t>
  </si>
  <si>
    <t>UBIQUICOM S.R.L.</t>
  </si>
  <si>
    <t>04491000966</t>
  </si>
  <si>
    <t>Herbal Antioxidant Derivatives</t>
  </si>
  <si>
    <t>02543180802</t>
  </si>
  <si>
    <t>SETEGET SRL</t>
  </si>
  <si>
    <t>00948540794</t>
  </si>
  <si>
    <t>TEA SAS DI ELENA CONSOLE</t>
  </si>
  <si>
    <t>02068160791</t>
  </si>
  <si>
    <t>Ec04cloud Srl</t>
  </si>
  <si>
    <t>03171130788</t>
  </si>
  <si>
    <t>HERZUM SRL</t>
  </si>
  <si>
    <t>01656040993</t>
  </si>
  <si>
    <t>IFM s.r.l</t>
  </si>
  <si>
    <t>00832790794</t>
  </si>
  <si>
    <t>Eway Enterprise Business Solution</t>
  </si>
  <si>
    <t>02453300788</t>
  </si>
  <si>
    <t>SINTAX SRL</t>
  </si>
  <si>
    <t>02177970783</t>
  </si>
  <si>
    <t>DNA:LAB Srl</t>
  </si>
  <si>
    <t>03363190798</t>
  </si>
  <si>
    <t>R.ED.EL SrL</t>
  </si>
  <si>
    <t>00361930803</t>
  </si>
  <si>
    <t>Net Service S.p.A.</t>
  </si>
  <si>
    <t>04339710370</t>
  </si>
  <si>
    <t>GiPStech Srl</t>
  </si>
  <si>
    <t>03306490784</t>
  </si>
  <si>
    <t>COTRAPA 2000</t>
  </si>
  <si>
    <t>01215640788</t>
  </si>
  <si>
    <t>RECOGNIFORM TECHNOLOGIES SPA</t>
  </si>
  <si>
    <t>02376980781</t>
  </si>
  <si>
    <t>INFOPOWER RESEARCH S.R.L.</t>
  </si>
  <si>
    <t>03337510782</t>
  </si>
  <si>
    <t>CALBATT SRL</t>
  </si>
  <si>
    <t>ALFANO S.P.A.</t>
  </si>
  <si>
    <t>00853990786</t>
  </si>
  <si>
    <t>Sinapsys s.r.l.</t>
  </si>
  <si>
    <t>NTT DATA ITALIA SPA</t>
  </si>
  <si>
    <t>07988320011</t>
  </si>
  <si>
    <t>MARRELLI HEALTH srl</t>
  </si>
  <si>
    <t>01356640795</t>
  </si>
  <si>
    <t>SETA srl</t>
  </si>
  <si>
    <t>02607360795</t>
  </si>
  <si>
    <t>FMB TUBES</t>
  </si>
  <si>
    <t>Fisiokinesiterapico S.r.l.</t>
  </si>
  <si>
    <t>01711560795</t>
  </si>
  <si>
    <t>Sinapsys s.r.l</t>
  </si>
  <si>
    <t>Macingo Technologies s.r.l</t>
  </si>
  <si>
    <t>AGE SRL</t>
  </si>
  <si>
    <t>03382140790</t>
  </si>
  <si>
    <t>CONSULTHINK SPA</t>
  </si>
  <si>
    <t>Exeura s.r.l</t>
  </si>
  <si>
    <t>02381430780</t>
  </si>
  <si>
    <t>SALUMIFICIO ARTIG D AGOSTINO</t>
  </si>
  <si>
    <t>PASTIFICIO GIULIA SAS DI SIMONA SCHIPANI</t>
  </si>
  <si>
    <t>VILLA LUCE SAS DI ANNA MARIA BARBATO &amp; C</t>
  </si>
  <si>
    <t>2SMARTEST SRL</t>
  </si>
  <si>
    <t>03655180788</t>
  </si>
  <si>
    <t>BIG BUILDING INNOVATIVE GOVERNANCE SRL</t>
  </si>
  <si>
    <t>03061370809</t>
  </si>
  <si>
    <t>NET4SCIENCE S.R.L.</t>
  </si>
  <si>
    <t>03666060797</t>
  </si>
  <si>
    <t>HEART COMBUSTION ENGINE SRL</t>
  </si>
  <si>
    <t>03665810796</t>
  </si>
  <si>
    <t>FOOD CLOUD SRLS</t>
  </si>
  <si>
    <t>03598300782</t>
  </si>
  <si>
    <t>ANTECNICA SRLS</t>
  </si>
  <si>
    <t>03599640780</t>
  </si>
  <si>
    <t>OPEN SEA SRLS</t>
  </si>
  <si>
    <t>03591300797</t>
  </si>
  <si>
    <t>BLUE WIND CHARTER SRL</t>
  </si>
  <si>
    <t>03004570804</t>
  </si>
  <si>
    <t>ERREMAR SRLS</t>
  </si>
  <si>
    <t>03592810794</t>
  </si>
  <si>
    <t>POLO NET - NATURA ENERGIA e TERRITORIO</t>
  </si>
  <si>
    <t>Azione 114 - Programmi M-ERA.NET/ERA-MIN 2</t>
  </si>
  <si>
    <t>Consorzio Interuniversitario INSTM</t>
  </si>
  <si>
    <t xml:space="preserve">94040540489 </t>
  </si>
  <si>
    <t>04423980483</t>
  </si>
  <si>
    <t>Adele Cascio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</si>
</sst>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49998474074526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 (Corpo)"/>
    </font>
    <font>
      <b/>
      <sz val="14"/>
      <color rgb="FF00206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 (Corpo)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rgb="FF333333"/>
      <name val="Helvetica"/>
      <family val="2"/>
    </font>
    <font>
      <b/>
      <sz val="12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rgb="FF000000"/>
      <name val="Helvetica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222B3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-0.249977111117893"/>
        <bgColor indexed="64"/>
      </patternFill>
    </fill>
  </fills>
  <borders count="97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9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9" tint="-0.24997711111789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3"/>
      </right>
      <top style="thin">
        <color theme="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9" tint="-0.249977111117893"/>
      </top>
      <bottom style="thin">
        <color theme="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3"/>
      </bottom>
      <diagonal/>
    </border>
    <border>
      <left style="thin">
        <color theme="3"/>
      </left>
      <right style="thin">
        <color theme="9" tint="-0.249977111117893"/>
      </right>
      <top/>
      <bottom style="thin">
        <color theme="3"/>
      </bottom>
      <diagonal/>
    </border>
    <border>
      <left style="thin">
        <color theme="9" tint="-0.24997711111789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9" tint="-0.24997711111789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9" tint="-0.24997711111789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9" tint="-0.24997711111789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9" tint="-0.24997711111789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9" tint="-0.249977111117893"/>
      </bottom>
      <diagonal/>
    </border>
    <border>
      <left style="thin">
        <color theme="3"/>
      </left>
      <right style="thin">
        <color theme="9" tint="-0.249977111117893"/>
      </right>
      <top style="thin">
        <color theme="3"/>
      </top>
      <bottom/>
      <diagonal/>
    </border>
    <border>
      <left style="thin">
        <color theme="3"/>
      </left>
      <right style="thin">
        <color theme="9" tint="-0.249977111117893"/>
      </right>
      <top style="thin">
        <color theme="3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/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2060"/>
      </bottom>
      <diagonal/>
    </border>
    <border>
      <left style="thin">
        <color rgb="FF002060"/>
      </left>
      <right style="thin">
        <color theme="3"/>
      </right>
      <top style="thin">
        <color theme="3"/>
      </top>
      <bottom/>
      <diagonal/>
    </border>
    <border>
      <left style="thin">
        <color rgb="FF002060"/>
      </left>
      <right style="thin">
        <color theme="3"/>
      </right>
      <top style="thin">
        <color theme="3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rgb="FF002060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rgb="FF002060"/>
      </bottom>
      <diagonal/>
    </border>
    <border>
      <left/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rgb="FF002060"/>
      </right>
      <top style="thin">
        <color theme="3"/>
      </top>
      <bottom style="thin">
        <color rgb="FF002060"/>
      </bottom>
      <diagonal/>
    </border>
    <border>
      <left style="thin">
        <color theme="3"/>
      </left>
      <right style="thin">
        <color rgb="FF002060"/>
      </right>
      <top/>
      <bottom style="thin">
        <color theme="3"/>
      </bottom>
      <diagonal/>
    </border>
    <border>
      <left style="thin">
        <color theme="3"/>
      </left>
      <right style="thin">
        <color rgb="FF002060"/>
      </right>
      <top style="thin">
        <color theme="3"/>
      </top>
      <bottom/>
      <diagonal/>
    </border>
    <border>
      <left style="thin">
        <color theme="3"/>
      </left>
      <right style="thin">
        <color rgb="FF002060"/>
      </right>
      <top style="thin">
        <color rgb="FF002060"/>
      </top>
      <bottom style="thin">
        <color theme="3"/>
      </bottom>
      <diagonal/>
    </border>
    <border>
      <left style="thin">
        <color rgb="FF00206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rgb="FF002060"/>
      </right>
      <top/>
      <bottom style="thin">
        <color theme="3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9" tint="-0.249977111117893"/>
      </left>
      <right/>
      <top style="thin">
        <color theme="3"/>
      </top>
      <bottom/>
      <diagonal/>
    </border>
    <border>
      <left style="thin">
        <color rgb="FF002060"/>
      </left>
      <right style="thin">
        <color theme="3"/>
      </right>
      <top/>
      <bottom/>
      <diagonal/>
    </border>
    <border>
      <left style="thin">
        <color rgb="FF002060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9" tint="-0.249977111117893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theme="9" tint="-0.24997711111789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4" tint="-0.499984740745262"/>
      </left>
      <right style="thin">
        <color theme="9" tint="-0.249977111117893"/>
      </right>
      <top/>
      <bottom style="thin">
        <color theme="4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4" tint="-0.499984740745262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theme="4" tint="-0.499984740745262"/>
      </top>
      <bottom style="thin">
        <color theme="3"/>
      </bottom>
      <diagonal/>
    </border>
    <border>
      <left style="thin">
        <color theme="3"/>
      </left>
      <right style="thin">
        <color theme="9" tint="-0.249977111117893"/>
      </right>
      <top style="thin">
        <color theme="4" tint="-0.499984740745262"/>
      </top>
      <bottom style="thin">
        <color rgb="FF002060"/>
      </bottom>
      <diagonal/>
    </border>
    <border>
      <left/>
      <right/>
      <top style="thin">
        <color theme="4" tint="-0.499984740745262"/>
      </top>
      <bottom/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/>
      <right style="thin">
        <color rgb="FF548235"/>
      </right>
      <top/>
      <bottom style="thin">
        <color rgb="FF548235"/>
      </bottom>
      <diagonal/>
    </border>
    <border>
      <left/>
      <right style="thin">
        <color rgb="FF548235"/>
      </right>
      <top/>
      <bottom/>
      <diagonal/>
    </border>
    <border>
      <left/>
      <right style="thin">
        <color rgb="FF548235"/>
      </right>
      <top style="thin">
        <color rgb="FF548235"/>
      </top>
      <bottom style="thin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thin">
        <color rgb="FF548235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2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2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rgb="FF548235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rgb="FF548235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rgb="FF548235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9" fontId="8" fillId="0" borderId="22" xfId="0" applyNumberFormat="1" applyFont="1" applyBorder="1" applyAlignment="1">
      <alignment horizontal="center"/>
    </xf>
    <xf numFmtId="49" fontId="8" fillId="0" borderId="23" xfId="0" applyNumberFormat="1" applyFont="1" applyBorder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4" fontId="8" fillId="0" borderId="12" xfId="0" applyNumberFormat="1" applyFont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43" fontId="7" fillId="2" borderId="10" xfId="0" applyNumberFormat="1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49" fontId="8" fillId="0" borderId="20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8" fillId="0" borderId="31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31" xfId="0" applyNumberFormat="1" applyFont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49" fontId="8" fillId="0" borderId="24" xfId="0" applyNumberFormat="1" applyFont="1" applyBorder="1" applyAlignment="1">
      <alignment horizontal="center"/>
    </xf>
    <xf numFmtId="0" fontId="8" fillId="3" borderId="24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/>
    </xf>
    <xf numFmtId="49" fontId="8" fillId="0" borderId="27" xfId="0" applyNumberFormat="1" applyFont="1" applyBorder="1" applyAlignment="1">
      <alignment horizontal="center"/>
    </xf>
    <xf numFmtId="0" fontId="9" fillId="3" borderId="33" xfId="0" applyFont="1" applyFill="1" applyBorder="1" applyAlignment="1">
      <alignment horizontal="left" vertical="center"/>
    </xf>
    <xf numFmtId="49" fontId="8" fillId="0" borderId="29" xfId="0" applyNumberFormat="1" applyFont="1" applyBorder="1" applyAlignment="1">
      <alignment horizontal="center"/>
    </xf>
    <xf numFmtId="49" fontId="8" fillId="0" borderId="33" xfId="0" applyNumberFormat="1" applyFont="1" applyBorder="1" applyAlignment="1">
      <alignment horizontal="center"/>
    </xf>
    <xf numFmtId="0" fontId="8" fillId="3" borderId="29" xfId="0" applyFont="1" applyFill="1" applyBorder="1" applyAlignment="1">
      <alignment horizontal="center" vertical="center"/>
    </xf>
    <xf numFmtId="14" fontId="8" fillId="0" borderId="33" xfId="0" applyNumberFormat="1" applyFont="1" applyBorder="1" applyAlignment="1">
      <alignment horizontal="center" vertical="center"/>
    </xf>
    <xf numFmtId="43" fontId="8" fillId="0" borderId="29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43" fontId="8" fillId="0" borderId="24" xfId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43" fontId="7" fillId="2" borderId="6" xfId="0" applyNumberFormat="1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43" fontId="8" fillId="0" borderId="12" xfId="1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left" vertical="center"/>
    </xf>
    <xf numFmtId="14" fontId="8" fillId="0" borderId="8" xfId="0" applyNumberFormat="1" applyFont="1" applyBorder="1" applyAlignment="1">
      <alignment horizontal="center" vertical="center"/>
    </xf>
    <xf numFmtId="43" fontId="8" fillId="0" borderId="20" xfId="1" applyFont="1" applyBorder="1" applyAlignment="1">
      <alignment horizontal="center" vertical="center"/>
    </xf>
    <xf numFmtId="43" fontId="7" fillId="2" borderId="34" xfId="0" applyNumberFormat="1" applyFont="1" applyFill="1" applyBorder="1" applyAlignment="1">
      <alignment horizontal="left" vertical="center"/>
    </xf>
    <xf numFmtId="49" fontId="8" fillId="0" borderId="20" xfId="0" applyNumberFormat="1" applyFont="1" applyBorder="1" applyAlignment="1">
      <alignment horizontal="center" vertical="center"/>
    </xf>
    <xf numFmtId="14" fontId="8" fillId="0" borderId="27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14" fontId="8" fillId="0" borderId="29" xfId="0" applyNumberFormat="1" applyFont="1" applyBorder="1" applyAlignment="1">
      <alignment horizontal="center" vertical="center"/>
    </xf>
    <xf numFmtId="43" fontId="8" fillId="0" borderId="35" xfId="1" applyFont="1" applyBorder="1" applyAlignment="1">
      <alignment horizontal="center" vertical="center"/>
    </xf>
    <xf numFmtId="43" fontId="8" fillId="0" borderId="14" xfId="1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9" fillId="3" borderId="37" xfId="0" applyFont="1" applyFill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0" fontId="0" fillId="0" borderId="16" xfId="0" applyBorder="1"/>
    <xf numFmtId="0" fontId="9" fillId="3" borderId="0" xfId="0" applyFont="1" applyFill="1" applyBorder="1" applyAlignment="1">
      <alignment horizontal="left" vertical="center"/>
    </xf>
    <xf numFmtId="43" fontId="8" fillId="0" borderId="15" xfId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/>
    <xf numFmtId="49" fontId="8" fillId="0" borderId="43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0" fontId="9" fillId="3" borderId="48" xfId="0" applyFont="1" applyFill="1" applyBorder="1" applyAlignment="1">
      <alignment horizontal="left" vertical="center"/>
    </xf>
    <xf numFmtId="0" fontId="9" fillId="3" borderId="49" xfId="0" applyFont="1" applyFill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0" fontId="9" fillId="3" borderId="50" xfId="0" applyFont="1" applyFill="1" applyBorder="1" applyAlignment="1">
      <alignment horizontal="left" vertical="center"/>
    </xf>
    <xf numFmtId="0" fontId="9" fillId="3" borderId="51" xfId="0" applyFont="1" applyFill="1" applyBorder="1" applyAlignment="1">
      <alignment horizontal="left" vertical="center"/>
    </xf>
    <xf numFmtId="49" fontId="8" fillId="0" borderId="29" xfId="0" applyNumberFormat="1" applyFont="1" applyBorder="1" applyAlignment="1">
      <alignment horizontal="center" vertical="center"/>
    </xf>
    <xf numFmtId="43" fontId="8" fillId="0" borderId="53" xfId="1" applyFont="1" applyBorder="1" applyAlignment="1">
      <alignment horizontal="center" vertical="center"/>
    </xf>
    <xf numFmtId="43" fontId="8" fillId="0" borderId="45" xfId="1" applyFont="1" applyBorder="1" applyAlignment="1">
      <alignment horizontal="center" vertical="center"/>
    </xf>
    <xf numFmtId="43" fontId="8" fillId="0" borderId="54" xfId="1" applyFont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8" fillId="0" borderId="58" xfId="0" applyFont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43" fontId="7" fillId="2" borderId="31" xfId="0" applyNumberFormat="1" applyFont="1" applyFill="1" applyBorder="1" applyAlignment="1">
      <alignment horizontal="left" vertical="center"/>
    </xf>
    <xf numFmtId="0" fontId="6" fillId="4" borderId="38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/>
    </xf>
    <xf numFmtId="49" fontId="8" fillId="0" borderId="42" xfId="0" applyNumberFormat="1" applyFont="1" applyBorder="1" applyAlignment="1">
      <alignment horizontal="center" vertical="center"/>
    </xf>
    <xf numFmtId="14" fontId="8" fillId="0" borderId="34" xfId="0" applyNumberFormat="1" applyFont="1" applyBorder="1" applyAlignment="1">
      <alignment horizontal="center" vertical="center"/>
    </xf>
    <xf numFmtId="43" fontId="8" fillId="0" borderId="50" xfId="1" applyFont="1" applyBorder="1" applyAlignment="1">
      <alignment horizontal="center" vertical="center"/>
    </xf>
    <xf numFmtId="0" fontId="8" fillId="0" borderId="55" xfId="0" applyFont="1" applyBorder="1" applyAlignment="1">
      <alignment horizontal="left" vertical="center" wrapText="1"/>
    </xf>
    <xf numFmtId="0" fontId="9" fillId="3" borderId="55" xfId="0" applyFont="1" applyFill="1" applyBorder="1" applyAlignment="1">
      <alignment horizontal="left" vertical="center"/>
    </xf>
    <xf numFmtId="49" fontId="8" fillId="0" borderId="55" xfId="0" applyNumberFormat="1" applyFont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14" fontId="8" fillId="0" borderId="55" xfId="0" applyNumberFormat="1" applyFont="1" applyBorder="1" applyAlignment="1">
      <alignment horizontal="center" vertical="center"/>
    </xf>
    <xf numFmtId="43" fontId="8" fillId="0" borderId="55" xfId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2" fillId="3" borderId="60" xfId="0" applyFont="1" applyFill="1" applyBorder="1" applyAlignment="1">
      <alignment horizontal="left" vertical="center"/>
    </xf>
    <xf numFmtId="0" fontId="2" fillId="3" borderId="61" xfId="0" applyFont="1" applyFill="1" applyBorder="1" applyAlignment="1">
      <alignment horizontal="left" vertical="center"/>
    </xf>
    <xf numFmtId="0" fontId="2" fillId="3" borderId="62" xfId="0" applyFont="1" applyFill="1" applyBorder="1" applyAlignment="1">
      <alignment horizontal="left" vertical="center"/>
    </xf>
    <xf numFmtId="49" fontId="8" fillId="3" borderId="60" xfId="0" applyNumberFormat="1" applyFont="1" applyFill="1" applyBorder="1" applyAlignment="1">
      <alignment horizontal="center"/>
    </xf>
    <xf numFmtId="49" fontId="8" fillId="3" borderId="61" xfId="0" applyNumberFormat="1" applyFont="1" applyFill="1" applyBorder="1" applyAlignment="1">
      <alignment horizontal="center"/>
    </xf>
    <xf numFmtId="0" fontId="8" fillId="3" borderId="60" xfId="0" applyFont="1" applyFill="1" applyBorder="1" applyAlignment="1">
      <alignment horizontal="left" vertical="center" wrapText="1"/>
    </xf>
    <xf numFmtId="0" fontId="8" fillId="3" borderId="61" xfId="0" applyFont="1" applyFill="1" applyBorder="1" applyAlignment="1">
      <alignment horizontal="left" vertical="center"/>
    </xf>
    <xf numFmtId="0" fontId="8" fillId="3" borderId="60" xfId="0" applyFont="1" applyFill="1" applyBorder="1" applyAlignment="1">
      <alignment horizontal="left" vertical="center"/>
    </xf>
    <xf numFmtId="0" fontId="2" fillId="3" borderId="64" xfId="0" applyFont="1" applyFill="1" applyBorder="1" applyAlignment="1">
      <alignment horizontal="left" vertical="center"/>
    </xf>
    <xf numFmtId="0" fontId="8" fillId="3" borderId="62" xfId="0" applyFont="1" applyFill="1" applyBorder="1" applyAlignment="1">
      <alignment horizontal="left" vertical="center" wrapText="1"/>
    </xf>
    <xf numFmtId="0" fontId="8" fillId="3" borderId="6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49" fontId="8" fillId="3" borderId="66" xfId="0" applyNumberFormat="1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 vertical="center"/>
    </xf>
    <xf numFmtId="14" fontId="8" fillId="3" borderId="61" xfId="0" applyNumberFormat="1" applyFont="1" applyFill="1" applyBorder="1" applyAlignment="1">
      <alignment horizontal="center" vertical="center"/>
    </xf>
    <xf numFmtId="14" fontId="8" fillId="3" borderId="62" xfId="0" applyNumberFormat="1" applyFont="1" applyFill="1" applyBorder="1" applyAlignment="1">
      <alignment horizontal="center" vertical="center"/>
    </xf>
    <xf numFmtId="14" fontId="8" fillId="3" borderId="60" xfId="0" applyNumberFormat="1" applyFont="1" applyFill="1" applyBorder="1" applyAlignment="1">
      <alignment horizontal="center" vertical="center"/>
    </xf>
    <xf numFmtId="43" fontId="8" fillId="3" borderId="60" xfId="1" applyFont="1" applyFill="1" applyBorder="1" applyAlignment="1">
      <alignment horizontal="center" vertical="center"/>
    </xf>
    <xf numFmtId="43" fontId="8" fillId="3" borderId="61" xfId="1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49" fontId="8" fillId="3" borderId="62" xfId="0" applyNumberFormat="1" applyFont="1" applyFill="1" applyBorder="1" applyAlignment="1">
      <alignment horizontal="center"/>
    </xf>
    <xf numFmtId="0" fontId="8" fillId="3" borderId="6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43" fontId="7" fillId="2" borderId="7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left" vertical="center" wrapText="1"/>
    </xf>
    <xf numFmtId="0" fontId="2" fillId="3" borderId="72" xfId="0" applyFont="1" applyFill="1" applyBorder="1" applyAlignment="1">
      <alignment horizontal="left" vertical="center"/>
    </xf>
    <xf numFmtId="0" fontId="6" fillId="4" borderId="73" xfId="0" applyFont="1" applyFill="1" applyBorder="1" applyAlignment="1">
      <alignment horizontal="center" vertical="center"/>
    </xf>
    <xf numFmtId="49" fontId="8" fillId="3" borderId="72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6" fillId="4" borderId="74" xfId="0" applyFont="1" applyFill="1" applyBorder="1" applyAlignment="1">
      <alignment horizontal="center" vertical="center" wrapText="1"/>
    </xf>
    <xf numFmtId="14" fontId="8" fillId="3" borderId="72" xfId="0" applyNumberFormat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0" fontId="6" fillId="4" borderId="75" xfId="0" applyFont="1" applyFill="1" applyBorder="1" applyAlignment="1">
      <alignment horizontal="center" vertical="center"/>
    </xf>
    <xf numFmtId="0" fontId="0" fillId="0" borderId="76" xfId="0" applyBorder="1"/>
    <xf numFmtId="49" fontId="8" fillId="3" borderId="2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14" fillId="5" borderId="77" xfId="0" applyFont="1" applyFill="1" applyBorder="1" applyAlignment="1">
      <alignment horizontal="center" vertical="center"/>
    </xf>
    <xf numFmtId="0" fontId="14" fillId="5" borderId="78" xfId="0" applyFont="1" applyFill="1" applyBorder="1" applyAlignment="1">
      <alignment horizontal="center" vertical="center"/>
    </xf>
    <xf numFmtId="0" fontId="14" fillId="5" borderId="78" xfId="0" applyFont="1" applyFill="1" applyBorder="1" applyAlignment="1">
      <alignment horizontal="center" vertical="center" wrapText="1"/>
    </xf>
    <xf numFmtId="0" fontId="15" fillId="6" borderId="77" xfId="0" applyFont="1" applyFill="1" applyBorder="1" applyAlignment="1">
      <alignment horizontal="center" vertical="center"/>
    </xf>
    <xf numFmtId="0" fontId="15" fillId="6" borderId="78" xfId="0" applyFont="1" applyFill="1" applyBorder="1" applyAlignment="1">
      <alignment horizontal="left" vertical="center"/>
    </xf>
    <xf numFmtId="0" fontId="15" fillId="6" borderId="78" xfId="0" applyFont="1" applyFill="1" applyBorder="1" applyAlignment="1">
      <alignment horizontal="center" vertical="center"/>
    </xf>
    <xf numFmtId="0" fontId="15" fillId="6" borderId="79" xfId="0" applyFont="1" applyFill="1" applyBorder="1" applyAlignment="1">
      <alignment horizontal="center" vertical="center"/>
    </xf>
    <xf numFmtId="43" fontId="15" fillId="6" borderId="78" xfId="0" applyNumberFormat="1" applyFont="1" applyFill="1" applyBorder="1" applyAlignment="1">
      <alignment horizontal="left" vertical="center"/>
    </xf>
    <xf numFmtId="0" fontId="16" fillId="0" borderId="0" xfId="0" applyFont="1"/>
    <xf numFmtId="0" fontId="17" fillId="0" borderId="77" xfId="0" applyFont="1" applyBorder="1" applyAlignment="1">
      <alignment horizontal="left" vertical="center"/>
    </xf>
    <xf numFmtId="0" fontId="17" fillId="7" borderId="78" xfId="0" applyFont="1" applyFill="1" applyBorder="1" applyAlignment="1">
      <alignment horizontal="left" vertical="center"/>
    </xf>
    <xf numFmtId="49" fontId="17" fillId="0" borderId="80" xfId="0" applyNumberFormat="1" applyFont="1" applyBorder="1" applyAlignment="1">
      <alignment horizontal="center"/>
    </xf>
    <xf numFmtId="49" fontId="17" fillId="7" borderId="78" xfId="0" applyNumberFormat="1" applyFont="1" applyFill="1" applyBorder="1" applyAlignment="1">
      <alignment horizontal="center"/>
    </xf>
    <xf numFmtId="0" fontId="17" fillId="7" borderId="78" xfId="0" applyFont="1" applyFill="1" applyBorder="1" applyAlignment="1">
      <alignment horizontal="center" vertical="center"/>
    </xf>
    <xf numFmtId="14" fontId="17" fillId="0" borderId="78" xfId="0" applyNumberFormat="1" applyFont="1" applyBorder="1" applyAlignment="1">
      <alignment horizontal="center" vertical="center"/>
    </xf>
    <xf numFmtId="43" fontId="17" fillId="0" borderId="78" xfId="0" applyNumberFormat="1" applyFont="1" applyBorder="1" applyAlignment="1">
      <alignment horizontal="center" vertical="center"/>
    </xf>
    <xf numFmtId="49" fontId="17" fillId="0" borderId="78" xfId="0" applyNumberFormat="1" applyFont="1" applyBorder="1" applyAlignment="1">
      <alignment horizontal="center"/>
    </xf>
    <xf numFmtId="0" fontId="17" fillId="0" borderId="0" xfId="0" applyFont="1"/>
    <xf numFmtId="49" fontId="17" fillId="0" borderId="77" xfId="0" applyNumberFormat="1" applyFont="1" applyBorder="1" applyAlignment="1">
      <alignment horizontal="center"/>
    </xf>
    <xf numFmtId="0" fontId="17" fillId="0" borderId="81" xfId="0" applyFont="1" applyBorder="1" applyAlignment="1">
      <alignment horizontal="left" vertical="center"/>
    </xf>
    <xf numFmtId="0" fontId="15" fillId="6" borderId="77" xfId="0" applyFont="1" applyFill="1" applyBorder="1" applyAlignment="1">
      <alignment horizontal="center" vertical="center" wrapText="1"/>
    </xf>
    <xf numFmtId="14" fontId="17" fillId="7" borderId="78" xfId="0" applyNumberFormat="1" applyFont="1" applyFill="1" applyBorder="1" applyAlignment="1">
      <alignment horizontal="center" vertical="center"/>
    </xf>
    <xf numFmtId="43" fontId="17" fillId="7" borderId="7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2" fontId="15" fillId="6" borderId="78" xfId="0" applyNumberFormat="1" applyFont="1" applyFill="1" applyBorder="1" applyAlignment="1">
      <alignment horizontal="right" vertical="center"/>
    </xf>
    <xf numFmtId="0" fontId="4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14" fillId="8" borderId="82" xfId="0" applyFont="1" applyFill="1" applyBorder="1" applyAlignment="1">
      <alignment horizontal="center" vertical="center"/>
    </xf>
    <xf numFmtId="0" fontId="14" fillId="8" borderId="82" xfId="0" applyFont="1" applyFill="1" applyBorder="1" applyAlignment="1">
      <alignment horizontal="center" vertical="center" wrapText="1"/>
    </xf>
    <xf numFmtId="0" fontId="21" fillId="2" borderId="82" xfId="0" applyFont="1" applyFill="1" applyBorder="1" applyAlignment="1">
      <alignment horizontal="center" vertical="center"/>
    </xf>
    <xf numFmtId="0" fontId="21" fillId="2" borderId="8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43" fontId="21" fillId="2" borderId="82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49" fontId="19" fillId="0" borderId="2" xfId="0" applyNumberFormat="1" applyFont="1" applyBorder="1" applyAlignment="1">
      <alignment horizontal="center"/>
    </xf>
    <xf numFmtId="49" fontId="19" fillId="3" borderId="2" xfId="0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43" fontId="19" fillId="0" borderId="2" xfId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21" fillId="2" borderId="82" xfId="0" applyFont="1" applyFill="1" applyBorder="1" applyAlignment="1">
      <alignment horizontal="right" vertical="center"/>
    </xf>
    <xf numFmtId="0" fontId="21" fillId="2" borderId="82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6" fillId="8" borderId="82" xfId="0" applyFont="1" applyFill="1" applyBorder="1" applyAlignment="1">
      <alignment horizontal="center" vertical="center"/>
    </xf>
    <xf numFmtId="0" fontId="6" fillId="8" borderId="82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8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14" fontId="8" fillId="3" borderId="2" xfId="0" applyNumberFormat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8" fillId="0" borderId="2" xfId="0" applyFont="1" applyBorder="1" applyAlignment="1">
      <alignment horizontal="left" vertical="center" wrapText="1"/>
    </xf>
    <xf numFmtId="49" fontId="0" fillId="0" borderId="0" xfId="0" applyNumberFormat="1"/>
    <xf numFmtId="49" fontId="8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/>
    <xf numFmtId="49" fontId="8" fillId="0" borderId="82" xfId="0" applyNumberFormat="1" applyFont="1" applyBorder="1" applyAlignment="1">
      <alignment horizontal="center"/>
    </xf>
    <xf numFmtId="0" fontId="18" fillId="0" borderId="0" xfId="0" applyFont="1" applyAlignment="1"/>
    <xf numFmtId="0" fontId="6" fillId="5" borderId="77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 wrapText="1"/>
    </xf>
    <xf numFmtId="0" fontId="23" fillId="6" borderId="77" xfId="0" applyFont="1" applyFill="1" applyBorder="1" applyAlignment="1">
      <alignment horizontal="center" vertical="center"/>
    </xf>
    <xf numFmtId="0" fontId="23" fillId="6" borderId="78" xfId="0" applyFont="1" applyFill="1" applyBorder="1" applyAlignment="1">
      <alignment horizontal="left" vertical="center"/>
    </xf>
    <xf numFmtId="0" fontId="23" fillId="6" borderId="78" xfId="0" applyFont="1" applyFill="1" applyBorder="1" applyAlignment="1">
      <alignment horizontal="center" vertical="center"/>
    </xf>
    <xf numFmtId="0" fontId="23" fillId="6" borderId="79" xfId="0" applyFont="1" applyFill="1" applyBorder="1" applyAlignment="1">
      <alignment horizontal="center" vertical="center"/>
    </xf>
    <xf numFmtId="43" fontId="23" fillId="6" borderId="78" xfId="0" applyNumberFormat="1" applyFont="1" applyFill="1" applyBorder="1" applyAlignment="1">
      <alignment horizontal="left" vertical="center"/>
    </xf>
    <xf numFmtId="0" fontId="24" fillId="0" borderId="77" xfId="0" applyFont="1" applyBorder="1" applyAlignment="1">
      <alignment horizontal="left" vertical="center"/>
    </xf>
    <xf numFmtId="0" fontId="25" fillId="0" borderId="78" xfId="0" applyFont="1" applyBorder="1" applyAlignment="1">
      <alignment horizontal="left" vertical="center"/>
    </xf>
    <xf numFmtId="49" fontId="24" fillId="0" borderId="78" xfId="0" applyNumberFormat="1" applyFont="1" applyBorder="1" applyAlignment="1">
      <alignment horizontal="center"/>
    </xf>
    <xf numFmtId="0" fontId="24" fillId="0" borderId="78" xfId="0" applyFont="1" applyBorder="1" applyAlignment="1">
      <alignment horizontal="center" vertical="center"/>
    </xf>
    <xf numFmtId="14" fontId="24" fillId="0" borderId="78" xfId="0" applyNumberFormat="1" applyFont="1" applyBorder="1" applyAlignment="1">
      <alignment horizontal="center" vertical="center"/>
    </xf>
    <xf numFmtId="43" fontId="24" fillId="0" borderId="78" xfId="0" applyNumberFormat="1" applyFont="1" applyBorder="1" applyAlignment="1">
      <alignment horizontal="center" vertical="center"/>
    </xf>
    <xf numFmtId="49" fontId="24" fillId="0" borderId="80" xfId="0" applyNumberFormat="1" applyFont="1" applyBorder="1" applyAlignment="1">
      <alignment horizontal="center"/>
    </xf>
    <xf numFmtId="0" fontId="25" fillId="7" borderId="78" xfId="0" applyFont="1" applyFill="1" applyBorder="1" applyAlignment="1">
      <alignment horizontal="left" vertical="center"/>
    </xf>
    <xf numFmtId="14" fontId="24" fillId="0" borderId="77" xfId="0" applyNumberFormat="1" applyFont="1" applyBorder="1" applyAlignment="1">
      <alignment horizontal="center" vertical="center"/>
    </xf>
    <xf numFmtId="0" fontId="24" fillId="7" borderId="78" xfId="0" applyFont="1" applyFill="1" applyBorder="1" applyAlignment="1">
      <alignment horizontal="center" vertical="center"/>
    </xf>
    <xf numFmtId="0" fontId="23" fillId="6" borderId="77" xfId="0" applyFont="1" applyFill="1" applyBorder="1" applyAlignment="1">
      <alignment horizontal="center" vertical="center" wrapText="1"/>
    </xf>
    <xf numFmtId="0" fontId="24" fillId="0" borderId="81" xfId="0" applyFont="1" applyBorder="1" applyAlignment="1">
      <alignment horizontal="left" vertical="center"/>
    </xf>
    <xf numFmtId="0" fontId="25" fillId="7" borderId="80" xfId="0" applyFont="1" applyFill="1" applyBorder="1" applyAlignment="1">
      <alignment horizontal="left" vertical="center"/>
    </xf>
    <xf numFmtId="49" fontId="24" fillId="7" borderId="80" xfId="0" applyNumberFormat="1" applyFont="1" applyFill="1" applyBorder="1" applyAlignment="1">
      <alignment horizontal="center"/>
    </xf>
    <xf numFmtId="0" fontId="24" fillId="7" borderId="80" xfId="0" applyFont="1" applyFill="1" applyBorder="1" applyAlignment="1">
      <alignment horizontal="center" vertical="center"/>
    </xf>
    <xf numFmtId="14" fontId="24" fillId="7" borderId="78" xfId="0" applyNumberFormat="1" applyFont="1" applyFill="1" applyBorder="1" applyAlignment="1">
      <alignment horizontal="center" vertical="center"/>
    </xf>
    <xf numFmtId="43" fontId="24" fillId="7" borderId="78" xfId="0" applyNumberFormat="1" applyFont="1" applyFill="1" applyBorder="1" applyAlignment="1">
      <alignment horizontal="center" vertical="center"/>
    </xf>
    <xf numFmtId="49" fontId="25" fillId="0" borderId="80" xfId="0" applyNumberFormat="1" applyFont="1" applyBorder="1" applyAlignment="1">
      <alignment horizontal="center"/>
    </xf>
    <xf numFmtId="0" fontId="25" fillId="0" borderId="77" xfId="0" applyFont="1" applyBorder="1" applyAlignment="1">
      <alignment horizontal="left" vertical="center"/>
    </xf>
    <xf numFmtId="49" fontId="25" fillId="0" borderId="78" xfId="0" applyNumberFormat="1" applyFont="1" applyBorder="1" applyAlignment="1">
      <alignment horizontal="center"/>
    </xf>
    <xf numFmtId="0" fontId="25" fillId="0" borderId="78" xfId="0" applyFont="1" applyBorder="1" applyAlignment="1">
      <alignment horizontal="center" vertical="center"/>
    </xf>
    <xf numFmtId="14" fontId="25" fillId="0" borderId="78" xfId="0" applyNumberFormat="1" applyFont="1" applyBorder="1" applyAlignment="1">
      <alignment horizontal="center" vertical="center"/>
    </xf>
    <xf numFmtId="43" fontId="25" fillId="0" borderId="78" xfId="0" applyNumberFormat="1" applyFont="1" applyBorder="1" applyAlignment="1">
      <alignment horizontal="center" vertical="center"/>
    </xf>
    <xf numFmtId="49" fontId="25" fillId="0" borderId="78" xfId="0" applyNumberFormat="1" applyFont="1" applyBorder="1" applyAlignment="1">
      <alignment horizontal="center" vertical="center"/>
    </xf>
    <xf numFmtId="49" fontId="25" fillId="7" borderId="78" xfId="0" applyNumberFormat="1" applyFont="1" applyFill="1" applyBorder="1" applyAlignment="1">
      <alignment horizontal="center"/>
    </xf>
    <xf numFmtId="0" fontId="25" fillId="7" borderId="78" xfId="0" applyFont="1" applyFill="1" applyBorder="1" applyAlignment="1">
      <alignment horizontal="center" vertical="center"/>
    </xf>
    <xf numFmtId="0" fontId="25" fillId="0" borderId="0" xfId="0" applyFont="1"/>
    <xf numFmtId="14" fontId="25" fillId="0" borderId="77" xfId="0" applyNumberFormat="1" applyFont="1" applyBorder="1" applyAlignment="1">
      <alignment horizontal="center" vertical="center"/>
    </xf>
    <xf numFmtId="0" fontId="25" fillId="0" borderId="81" xfId="0" applyFont="1" applyBorder="1" applyAlignment="1">
      <alignment horizontal="left" vertical="center"/>
    </xf>
    <xf numFmtId="49" fontId="25" fillId="7" borderId="80" xfId="0" applyNumberFormat="1" applyFont="1" applyFill="1" applyBorder="1" applyAlignment="1">
      <alignment horizontal="center"/>
    </xf>
    <xf numFmtId="0" fontId="25" fillId="7" borderId="80" xfId="0" applyFont="1" applyFill="1" applyBorder="1" applyAlignment="1">
      <alignment horizontal="center" vertical="center"/>
    </xf>
    <xf numFmtId="14" fontId="25" fillId="7" borderId="78" xfId="0" applyNumberFormat="1" applyFont="1" applyFill="1" applyBorder="1" applyAlignment="1">
      <alignment horizontal="center" vertical="center"/>
    </xf>
    <xf numFmtId="43" fontId="25" fillId="7" borderId="78" xfId="0" applyNumberFormat="1" applyFont="1" applyFill="1" applyBorder="1" applyAlignment="1">
      <alignment horizontal="center" vertical="center"/>
    </xf>
    <xf numFmtId="0" fontId="25" fillId="0" borderId="83" xfId="0" applyFont="1" applyFill="1" applyBorder="1" applyAlignment="1">
      <alignment horizontal="left" vertical="center"/>
    </xf>
    <xf numFmtId="0" fontId="26" fillId="0" borderId="84" xfId="0" applyFont="1" applyBorder="1"/>
    <xf numFmtId="0" fontId="26" fillId="3" borderId="84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horizontal="left" vertical="center"/>
    </xf>
    <xf numFmtId="0" fontId="4" fillId="0" borderId="85" xfId="0" applyFont="1" applyBorder="1"/>
    <xf numFmtId="0" fontId="8" fillId="0" borderId="86" xfId="0" applyFont="1" applyBorder="1" applyAlignment="1">
      <alignment horizontal="left" vertical="center"/>
    </xf>
    <xf numFmtId="0" fontId="1" fillId="3" borderId="86" xfId="0" applyFont="1" applyFill="1" applyBorder="1" applyAlignment="1">
      <alignment horizontal="left" vertical="center"/>
    </xf>
    <xf numFmtId="49" fontId="8" fillId="3" borderId="87" xfId="0" applyNumberFormat="1" applyFont="1" applyFill="1" applyBorder="1" applyAlignment="1">
      <alignment horizontal="center" vertical="center"/>
    </xf>
    <xf numFmtId="49" fontId="8" fillId="3" borderId="87" xfId="0" applyNumberFormat="1" applyFont="1" applyFill="1" applyBorder="1" applyAlignment="1">
      <alignment horizontal="center"/>
    </xf>
    <xf numFmtId="0" fontId="8" fillId="3" borderId="86" xfId="0" applyFont="1" applyFill="1" applyBorder="1" applyAlignment="1">
      <alignment horizontal="center" vertical="center"/>
    </xf>
    <xf numFmtId="14" fontId="8" fillId="0" borderId="86" xfId="0" applyNumberFormat="1" applyFont="1" applyBorder="1" applyAlignment="1">
      <alignment horizontal="center" vertical="center"/>
    </xf>
    <xf numFmtId="43" fontId="8" fillId="0" borderId="88" xfId="1" applyFont="1" applyBorder="1" applyAlignment="1">
      <alignment horizontal="center" vertical="center"/>
    </xf>
    <xf numFmtId="0" fontId="4" fillId="0" borderId="89" xfId="0" applyFont="1" applyBorder="1"/>
    <xf numFmtId="0" fontId="8" fillId="0" borderId="90" xfId="0" applyFont="1" applyBorder="1" applyAlignment="1">
      <alignment horizontal="left" vertical="center"/>
    </xf>
    <xf numFmtId="49" fontId="8" fillId="3" borderId="90" xfId="0" applyNumberFormat="1" applyFont="1" applyFill="1" applyBorder="1" applyAlignment="1">
      <alignment horizontal="center" vertical="center"/>
    </xf>
    <xf numFmtId="0" fontId="26" fillId="0" borderId="0" xfId="0" applyFont="1"/>
    <xf numFmtId="49" fontId="8" fillId="3" borderId="86" xfId="0" applyNumberFormat="1" applyFont="1" applyFill="1" applyBorder="1" applyAlignment="1">
      <alignment horizontal="center"/>
    </xf>
    <xf numFmtId="49" fontId="8" fillId="3" borderId="91" xfId="0" applyNumberFormat="1" applyFont="1" applyFill="1" applyBorder="1" applyAlignment="1">
      <alignment horizontal="center"/>
    </xf>
    <xf numFmtId="49" fontId="8" fillId="3" borderId="92" xfId="0" applyNumberFormat="1" applyFont="1" applyFill="1" applyBorder="1" applyAlignment="1">
      <alignment horizontal="center" vertical="center"/>
    </xf>
    <xf numFmtId="49" fontId="8" fillId="3" borderId="93" xfId="0" applyNumberFormat="1" applyFont="1" applyFill="1" applyBorder="1" applyAlignment="1">
      <alignment horizontal="center" vertical="center"/>
    </xf>
    <xf numFmtId="49" fontId="8" fillId="3" borderId="82" xfId="0" applyNumberFormat="1" applyFont="1" applyFill="1" applyBorder="1" applyAlignment="1">
      <alignment horizontal="center"/>
    </xf>
    <xf numFmtId="49" fontId="8" fillId="3" borderId="94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right" vertical="center"/>
    </xf>
    <xf numFmtId="0" fontId="8" fillId="0" borderId="0" xfId="0" applyFont="1"/>
    <xf numFmtId="49" fontId="7" fillId="2" borderId="82" xfId="0" applyNumberFormat="1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left" vertical="center" wrapText="1"/>
    </xf>
    <xf numFmtId="0" fontId="0" fillId="0" borderId="95" xfId="0" applyBorder="1"/>
    <xf numFmtId="0" fontId="8" fillId="0" borderId="96" xfId="0" applyFont="1" applyBorder="1" applyAlignment="1">
      <alignment horizontal="center" vertical="center"/>
    </xf>
    <xf numFmtId="49" fontId="28" fillId="0" borderId="95" xfId="0" applyNumberFormat="1" applyFont="1" applyBorder="1" applyAlignment="1">
      <alignment horizontal="center"/>
    </xf>
    <xf numFmtId="49" fontId="8" fillId="0" borderId="96" xfId="0" applyNumberFormat="1" applyFont="1" applyBorder="1" applyAlignment="1">
      <alignment horizontal="center"/>
    </xf>
    <xf numFmtId="0" fontId="8" fillId="3" borderId="9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</cellXfs>
  <cellStyles count="3">
    <cellStyle name="Migliaia" xfId="1" builtinId="3"/>
    <cellStyle name="Migliaia 2" xfId="2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361950</xdr:rowOff>
    </xdr:from>
    <xdr:to>
      <xdr:col>0</xdr:col>
      <xdr:colOff>1685925</xdr:colOff>
      <xdr:row>0</xdr:row>
      <xdr:rowOff>1304925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361950"/>
          <a:ext cx="1485900" cy="9429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0</xdr:row>
      <xdr:rowOff>0</xdr:rowOff>
    </xdr:from>
    <xdr:to>
      <xdr:col>0</xdr:col>
      <xdr:colOff>1569720</xdr:colOff>
      <xdr:row>0</xdr:row>
      <xdr:rowOff>975360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0"/>
          <a:ext cx="1234440" cy="9753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98927</xdr:colOff>
      <xdr:row>0</xdr:row>
      <xdr:rowOff>108619</xdr:rowOff>
    </xdr:from>
    <xdr:to>
      <xdr:col>0</xdr:col>
      <xdr:colOff>1514475</xdr:colOff>
      <xdr:row>0</xdr:row>
      <xdr:rowOff>870850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27" y="108619"/>
          <a:ext cx="1415548" cy="7622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98926</xdr:colOff>
      <xdr:row>0</xdr:row>
      <xdr:rowOff>108619</xdr:rowOff>
    </xdr:from>
    <xdr:to>
      <xdr:col>0</xdr:col>
      <xdr:colOff>1546859</xdr:colOff>
      <xdr:row>0</xdr:row>
      <xdr:rowOff>441960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26" y="108619"/>
          <a:ext cx="1447933" cy="44002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317502</xdr:rowOff>
    </xdr:from>
    <xdr:to>
      <xdr:col>0</xdr:col>
      <xdr:colOff>1162050</xdr:colOff>
      <xdr:row>0</xdr:row>
      <xdr:rowOff>960328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317502"/>
          <a:ext cx="1050925" cy="64282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149225</xdr:colOff>
      <xdr:row>0</xdr:row>
      <xdr:rowOff>152400</xdr:rowOff>
    </xdr:from>
    <xdr:to>
      <xdr:col>0</xdr:col>
      <xdr:colOff>2390775</xdr:colOff>
      <xdr:row>0</xdr:row>
      <xdr:rowOff>1266825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225" y="152400"/>
          <a:ext cx="2241550" cy="11144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355601</xdr:rowOff>
    </xdr:from>
    <xdr:to>
      <xdr:col>0</xdr:col>
      <xdr:colOff>1653540</xdr:colOff>
      <xdr:row>0</xdr:row>
      <xdr:rowOff>891540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F6F3BF8-904B-4958-96BA-13CC8080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" y="355601"/>
          <a:ext cx="1394460" cy="5359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1847850</xdr:colOff>
      <xdr:row>0</xdr:row>
      <xdr:rowOff>657225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847850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1549400</xdr:colOff>
      <xdr:row>0</xdr:row>
      <xdr:rowOff>501650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0"/>
          <a:ext cx="1358900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38100</xdr:rowOff>
    </xdr:from>
    <xdr:to>
      <xdr:col>0</xdr:col>
      <xdr:colOff>2133600</xdr:colOff>
      <xdr:row>0</xdr:row>
      <xdr:rowOff>1333500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38100"/>
          <a:ext cx="1930400" cy="1295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68580</xdr:rowOff>
    </xdr:from>
    <xdr:to>
      <xdr:col>0</xdr:col>
      <xdr:colOff>1287780</xdr:colOff>
      <xdr:row>0</xdr:row>
      <xdr:rowOff>510539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68580"/>
          <a:ext cx="1234440" cy="4419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88900</xdr:rowOff>
    </xdr:from>
    <xdr:to>
      <xdr:col>0</xdr:col>
      <xdr:colOff>1447800</xdr:colOff>
      <xdr:row>0</xdr:row>
      <xdr:rowOff>635000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88900"/>
          <a:ext cx="1358900" cy="546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142875</xdr:rowOff>
    </xdr:from>
    <xdr:to>
      <xdr:col>0</xdr:col>
      <xdr:colOff>1574800</xdr:colOff>
      <xdr:row>0</xdr:row>
      <xdr:rowOff>733425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142875"/>
          <a:ext cx="1358900" cy="590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393700</xdr:rowOff>
    </xdr:from>
    <xdr:to>
      <xdr:col>0</xdr:col>
      <xdr:colOff>1524000</xdr:colOff>
      <xdr:row>0</xdr:row>
      <xdr:rowOff>973888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393700"/>
          <a:ext cx="1358900" cy="5801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76201</xdr:rowOff>
    </xdr:from>
    <xdr:to>
      <xdr:col>0</xdr:col>
      <xdr:colOff>1314450</xdr:colOff>
      <xdr:row>0</xdr:row>
      <xdr:rowOff>828675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76201"/>
          <a:ext cx="981075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opLeftCell="A14" workbookViewId="0">
      <selection activeCell="H24" sqref="A1:H24"/>
    </sheetView>
  </sheetViews>
  <sheetFormatPr defaultColWidth="8.88671875" defaultRowHeight="14.4"/>
  <cols>
    <col min="1" max="1" width="27.6640625" customWidth="1"/>
    <col min="2" max="2" width="44.44140625" bestFit="1" customWidth="1"/>
    <col min="3" max="3" width="16.44140625" bestFit="1" customWidth="1"/>
    <col min="4" max="4" width="16" customWidth="1"/>
    <col min="5" max="5" width="22" customWidth="1"/>
    <col min="6" max="6" width="19.44140625" customWidth="1"/>
    <col min="7" max="7" width="17" bestFit="1" customWidth="1"/>
    <col min="8" max="8" width="29.33203125" customWidth="1"/>
  </cols>
  <sheetData>
    <row r="1" spans="1:8" ht="46.8">
      <c r="A1" s="98"/>
      <c r="B1" s="97"/>
      <c r="C1" s="98"/>
      <c r="D1" s="98"/>
      <c r="E1" s="98"/>
      <c r="F1" s="98"/>
      <c r="G1" s="98"/>
      <c r="H1" s="1" t="s">
        <v>0</v>
      </c>
    </row>
    <row r="2" spans="1:8" ht="46.8">
      <c r="A2" s="65" t="s">
        <v>1</v>
      </c>
      <c r="B2" s="24" t="s">
        <v>2</v>
      </c>
      <c r="C2" s="48" t="s">
        <v>3</v>
      </c>
      <c r="D2" s="26" t="s">
        <v>4</v>
      </c>
      <c r="E2" s="66" t="s">
        <v>5</v>
      </c>
      <c r="F2" s="28" t="s">
        <v>6</v>
      </c>
      <c r="G2" s="20" t="s">
        <v>7</v>
      </c>
      <c r="H2" s="48" t="s">
        <v>8</v>
      </c>
    </row>
    <row r="3" spans="1:8" ht="15.6">
      <c r="A3" s="29" t="s">
        <v>9</v>
      </c>
      <c r="B3" s="16"/>
      <c r="C3" s="16"/>
      <c r="D3" s="15"/>
      <c r="E3" s="62"/>
      <c r="F3" s="63"/>
      <c r="G3" s="63"/>
      <c r="H3" s="64">
        <f>SUM(H4:H10)</f>
        <v>487600</v>
      </c>
    </row>
    <row r="4" spans="1:8" ht="15.6">
      <c r="A4" s="337"/>
      <c r="B4" s="61" t="s">
        <v>18</v>
      </c>
      <c r="C4" s="44"/>
      <c r="D4" s="36" t="s">
        <v>31</v>
      </c>
      <c r="E4" s="34" t="s">
        <v>10</v>
      </c>
      <c r="F4" s="45" t="s">
        <v>11</v>
      </c>
      <c r="G4" s="38">
        <v>43851</v>
      </c>
      <c r="H4" s="60">
        <v>116400</v>
      </c>
    </row>
    <row r="5" spans="1:8" ht="15.6">
      <c r="A5" s="338"/>
      <c r="B5" s="12" t="s">
        <v>19</v>
      </c>
      <c r="C5" s="41"/>
      <c r="D5" s="42" t="s">
        <v>32</v>
      </c>
      <c r="E5" s="33" t="s">
        <v>10</v>
      </c>
      <c r="F5" s="43" t="s">
        <v>11</v>
      </c>
      <c r="G5" s="37">
        <v>43851</v>
      </c>
      <c r="H5" s="59">
        <v>39000</v>
      </c>
    </row>
    <row r="6" spans="1:8" ht="15.6">
      <c r="A6" s="338"/>
      <c r="B6" s="12" t="s">
        <v>20</v>
      </c>
      <c r="C6" s="44"/>
      <c r="D6" s="36" t="s">
        <v>33</v>
      </c>
      <c r="E6" s="34" t="s">
        <v>10</v>
      </c>
      <c r="F6" s="45" t="s">
        <v>11</v>
      </c>
      <c r="G6" s="38">
        <v>43858</v>
      </c>
      <c r="H6" s="60">
        <v>120000</v>
      </c>
    </row>
    <row r="7" spans="1:8" ht="15.6">
      <c r="A7" s="338"/>
      <c r="B7" s="7" t="s">
        <v>20</v>
      </c>
      <c r="C7" s="41"/>
      <c r="D7" s="42" t="s">
        <v>33</v>
      </c>
      <c r="E7" s="33" t="s">
        <v>10</v>
      </c>
      <c r="F7" s="43" t="s">
        <v>11</v>
      </c>
      <c r="G7" s="37">
        <v>43858</v>
      </c>
      <c r="H7" s="59">
        <v>40000</v>
      </c>
    </row>
    <row r="8" spans="1:8" ht="15.6">
      <c r="A8" s="338"/>
      <c r="B8" s="12" t="s">
        <v>21</v>
      </c>
      <c r="C8" s="44"/>
      <c r="D8" s="36" t="s">
        <v>34</v>
      </c>
      <c r="E8" s="34" t="s">
        <v>10</v>
      </c>
      <c r="F8" s="45" t="s">
        <v>11</v>
      </c>
      <c r="G8" s="46">
        <v>43858</v>
      </c>
      <c r="H8" s="47">
        <v>100500</v>
      </c>
    </row>
    <row r="9" spans="1:8" ht="15.6">
      <c r="A9" s="338"/>
      <c r="B9" s="7" t="s">
        <v>21</v>
      </c>
      <c r="C9" s="41"/>
      <c r="D9" s="42" t="s">
        <v>34</v>
      </c>
      <c r="E9" s="33" t="s">
        <v>10</v>
      </c>
      <c r="F9" s="43" t="s">
        <v>11</v>
      </c>
      <c r="G9" s="37">
        <v>43858</v>
      </c>
      <c r="H9" s="58">
        <v>33300</v>
      </c>
    </row>
    <row r="10" spans="1:8" ht="15.6">
      <c r="A10" s="338"/>
      <c r="B10" s="12" t="s">
        <v>22</v>
      </c>
      <c r="C10" s="52"/>
      <c r="D10" s="53" t="s">
        <v>35</v>
      </c>
      <c r="E10" s="54" t="s">
        <v>10</v>
      </c>
      <c r="F10" s="55" t="s">
        <v>11</v>
      </c>
      <c r="G10" s="56">
        <v>43858</v>
      </c>
      <c r="H10" s="57">
        <v>38400</v>
      </c>
    </row>
    <row r="11" spans="1:8" ht="46.8">
      <c r="A11" s="9" t="s">
        <v>1</v>
      </c>
      <c r="B11" s="23" t="s">
        <v>2</v>
      </c>
      <c r="C11" s="48" t="s">
        <v>3</v>
      </c>
      <c r="D11" s="73" t="s">
        <v>4</v>
      </c>
      <c r="E11" s="72" t="s">
        <v>5</v>
      </c>
      <c r="F11" s="27" t="s">
        <v>6</v>
      </c>
      <c r="G11" s="49" t="s">
        <v>7</v>
      </c>
      <c r="H11" s="22" t="s">
        <v>8</v>
      </c>
    </row>
    <row r="12" spans="1:8" ht="15.6">
      <c r="A12" s="10" t="s">
        <v>12</v>
      </c>
      <c r="B12" s="31"/>
      <c r="C12" s="25"/>
      <c r="D12" s="25"/>
      <c r="E12" s="25"/>
      <c r="F12" s="30"/>
      <c r="G12" s="11"/>
      <c r="H12" s="21">
        <f>SUM(H13:H13)</f>
        <v>56621.78</v>
      </c>
    </row>
    <row r="13" spans="1:8">
      <c r="A13" s="69"/>
      <c r="B13" s="5" t="s">
        <v>24</v>
      </c>
      <c r="C13" s="32" t="s">
        <v>36</v>
      </c>
      <c r="D13" s="51" t="s">
        <v>37</v>
      </c>
      <c r="E13" s="70" t="s">
        <v>13</v>
      </c>
      <c r="F13" s="4" t="s">
        <v>11</v>
      </c>
      <c r="G13" s="19">
        <v>43832</v>
      </c>
      <c r="H13" s="71">
        <v>56621.78</v>
      </c>
    </row>
    <row r="14" spans="1:8" ht="46.8">
      <c r="A14" s="65" t="s">
        <v>1</v>
      </c>
      <c r="B14" s="49" t="s">
        <v>2</v>
      </c>
      <c r="C14" s="48" t="s">
        <v>3</v>
      </c>
      <c r="D14" s="49" t="s">
        <v>4</v>
      </c>
      <c r="E14" s="66" t="s">
        <v>5</v>
      </c>
      <c r="F14" s="67" t="s">
        <v>6</v>
      </c>
      <c r="G14" s="49" t="s">
        <v>7</v>
      </c>
      <c r="H14" s="68" t="s">
        <v>8</v>
      </c>
    </row>
    <row r="15" spans="1:8" ht="15.6">
      <c r="A15" s="10" t="s">
        <v>14</v>
      </c>
      <c r="B15" s="11"/>
      <c r="C15" s="16"/>
      <c r="D15" s="15"/>
      <c r="E15" s="16"/>
      <c r="F15" s="17"/>
      <c r="G15" s="18"/>
      <c r="H15" s="64">
        <f>SUM(H16:H16)</f>
        <v>48037.32</v>
      </c>
    </row>
    <row r="16" spans="1:8">
      <c r="A16" s="39"/>
      <c r="B16" s="2" t="s">
        <v>23</v>
      </c>
      <c r="C16" s="13"/>
      <c r="D16" s="14" t="s">
        <v>39</v>
      </c>
      <c r="E16" s="34" t="s">
        <v>15</v>
      </c>
      <c r="F16" s="35" t="s">
        <v>11</v>
      </c>
      <c r="G16" s="75">
        <v>43843</v>
      </c>
      <c r="H16" s="76">
        <v>48037.32</v>
      </c>
    </row>
    <row r="17" spans="1:8" ht="46.8">
      <c r="A17" s="9" t="s">
        <v>1</v>
      </c>
      <c r="B17" s="8" t="s">
        <v>2</v>
      </c>
      <c r="C17" s="84" t="s">
        <v>3</v>
      </c>
      <c r="D17" s="86" t="s">
        <v>4</v>
      </c>
      <c r="E17" s="27" t="s">
        <v>5</v>
      </c>
      <c r="F17" s="27" t="s">
        <v>6</v>
      </c>
      <c r="G17" s="23" t="s">
        <v>7</v>
      </c>
      <c r="H17" s="22" t="s">
        <v>8</v>
      </c>
    </row>
    <row r="18" spans="1:8" ht="15.6">
      <c r="A18" s="10" t="s">
        <v>16</v>
      </c>
      <c r="B18" s="3" t="s">
        <v>17</v>
      </c>
      <c r="C18" s="16"/>
      <c r="D18" s="16"/>
      <c r="E18" s="85"/>
      <c r="F18" s="63"/>
      <c r="G18" s="74"/>
      <c r="H18" s="77">
        <f>SUM(H19:H24)</f>
        <v>615919.64</v>
      </c>
    </row>
    <row r="19" spans="1:8" ht="15.6">
      <c r="A19" s="339"/>
      <c r="B19" s="6" t="s">
        <v>25</v>
      </c>
      <c r="C19" s="40"/>
      <c r="D19" s="80" t="s">
        <v>40</v>
      </c>
      <c r="E19" s="55" t="s">
        <v>38</v>
      </c>
      <c r="F19" s="55" t="s">
        <v>11</v>
      </c>
      <c r="G19" s="79">
        <v>43839</v>
      </c>
      <c r="H19" s="83">
        <v>100159.23</v>
      </c>
    </row>
    <row r="20" spans="1:8" ht="15.6">
      <c r="A20" s="339"/>
      <c r="B20" s="12" t="s">
        <v>26</v>
      </c>
      <c r="C20" s="50"/>
      <c r="D20" s="80" t="s">
        <v>41</v>
      </c>
      <c r="E20" s="55" t="s">
        <v>38</v>
      </c>
      <c r="F20" s="55" t="s">
        <v>11</v>
      </c>
      <c r="G20" s="81">
        <v>43839</v>
      </c>
      <c r="H20" s="82">
        <v>155093.01999999999</v>
      </c>
    </row>
    <row r="21" spans="1:8" ht="15.6">
      <c r="A21" s="339"/>
      <c r="B21" s="12" t="s">
        <v>27</v>
      </c>
      <c r="C21" s="88"/>
      <c r="D21" s="87" t="s">
        <v>42</v>
      </c>
      <c r="E21" s="55" t="s">
        <v>38</v>
      </c>
      <c r="F21" s="96" t="s">
        <v>11</v>
      </c>
      <c r="G21" s="37">
        <v>43847</v>
      </c>
      <c r="H21" s="58">
        <v>11921.16</v>
      </c>
    </row>
    <row r="22" spans="1:8" ht="15.6">
      <c r="A22" s="339"/>
      <c r="B22" s="89" t="s">
        <v>28</v>
      </c>
      <c r="C22" s="41"/>
      <c r="D22" s="78" t="s">
        <v>43</v>
      </c>
      <c r="E22" s="55" t="s">
        <v>38</v>
      </c>
      <c r="F22" s="95" t="s">
        <v>11</v>
      </c>
      <c r="G22" s="81">
        <v>43860</v>
      </c>
      <c r="H22" s="57">
        <v>130302.35</v>
      </c>
    </row>
    <row r="23" spans="1:8" ht="15.6">
      <c r="A23" s="339"/>
      <c r="B23" s="12" t="s">
        <v>29</v>
      </c>
      <c r="C23" s="41"/>
      <c r="D23" s="90" t="s">
        <v>44</v>
      </c>
      <c r="E23" s="55" t="s">
        <v>38</v>
      </c>
      <c r="F23" s="45" t="s">
        <v>11</v>
      </c>
      <c r="G23" s="37">
        <v>43860</v>
      </c>
      <c r="H23" s="60">
        <v>120390.95</v>
      </c>
    </row>
    <row r="24" spans="1:8" ht="15.6">
      <c r="A24" s="339"/>
      <c r="B24" s="89" t="s">
        <v>30</v>
      </c>
      <c r="C24" s="93"/>
      <c r="D24" s="91" t="s">
        <v>45</v>
      </c>
      <c r="E24" s="55" t="s">
        <v>38</v>
      </c>
      <c r="F24" s="95" t="s">
        <v>11</v>
      </c>
      <c r="G24" s="56">
        <v>43860</v>
      </c>
      <c r="H24" s="94">
        <v>98052.93</v>
      </c>
    </row>
    <row r="25" spans="1:8">
      <c r="B25" s="92"/>
      <c r="C25" s="92"/>
      <c r="D25" s="92"/>
      <c r="E25" s="92"/>
      <c r="F25" s="92"/>
    </row>
  </sheetData>
  <mergeCells count="2">
    <mergeCell ref="A4:A10"/>
    <mergeCell ref="A19:A24"/>
  </mergeCells>
  <pageMargins left="0.25" right="0.25" top="0.75" bottom="0.75" header="0.3" footer="0.3"/>
  <pageSetup paperSize="9"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3"/>
  <sheetViews>
    <sheetView topLeftCell="A13" workbookViewId="0">
      <selection activeCell="E22" sqref="E22"/>
    </sheetView>
  </sheetViews>
  <sheetFormatPr defaultRowHeight="14.4"/>
  <cols>
    <col min="1" max="1" width="28.6640625" customWidth="1"/>
    <col min="2" max="2" width="34.6640625" bestFit="1" customWidth="1"/>
    <col min="3" max="3" width="14" bestFit="1" customWidth="1"/>
    <col min="4" max="4" width="12" bestFit="1" customWidth="1"/>
    <col min="5" max="5" width="15.33203125" bestFit="1" customWidth="1"/>
    <col min="6" max="6" width="13.33203125" bestFit="1" customWidth="1"/>
    <col min="7" max="7" width="16.33203125" bestFit="1" customWidth="1"/>
    <col min="8" max="8" width="16.44140625" bestFit="1" customWidth="1"/>
  </cols>
  <sheetData>
    <row r="1" spans="1:8" ht="52.2">
      <c r="B1" s="205"/>
      <c r="H1" s="206" t="s">
        <v>475</v>
      </c>
    </row>
    <row r="2" spans="1:8" ht="62.4">
      <c r="A2" s="227" t="s">
        <v>1</v>
      </c>
      <c r="B2" s="227" t="s">
        <v>2</v>
      </c>
      <c r="C2" s="227" t="s">
        <v>3</v>
      </c>
      <c r="D2" s="227" t="s">
        <v>4</v>
      </c>
      <c r="E2" s="228" t="s">
        <v>5</v>
      </c>
      <c r="F2" s="228" t="s">
        <v>6</v>
      </c>
      <c r="G2" s="227" t="s">
        <v>7</v>
      </c>
      <c r="H2" s="227" t="s">
        <v>8</v>
      </c>
    </row>
    <row r="3" spans="1:8" ht="15.6">
      <c r="A3" s="229" t="s">
        <v>101</v>
      </c>
      <c r="B3" s="230"/>
      <c r="C3" s="229"/>
      <c r="D3" s="231"/>
      <c r="E3" s="229"/>
      <c r="F3" s="230"/>
      <c r="G3" s="230"/>
      <c r="H3" s="232">
        <f>SUM(H4:H5)</f>
        <v>7667.7</v>
      </c>
    </row>
    <row r="4" spans="1:8" ht="15.6">
      <c r="A4" s="205"/>
      <c r="B4" s="2" t="s">
        <v>102</v>
      </c>
      <c r="C4" s="233"/>
      <c r="D4" s="241" t="s">
        <v>103</v>
      </c>
      <c r="E4" s="235" t="s">
        <v>104</v>
      </c>
      <c r="F4" s="234" t="s">
        <v>11</v>
      </c>
      <c r="G4" s="236">
        <v>44048</v>
      </c>
      <c r="H4" s="240">
        <v>7667.7</v>
      </c>
    </row>
    <row r="5" spans="1:8" ht="15.6">
      <c r="B5" s="2"/>
      <c r="C5" s="233"/>
      <c r="D5" s="235"/>
      <c r="E5" s="235"/>
      <c r="F5" s="234"/>
      <c r="G5" s="236"/>
      <c r="H5" s="240"/>
    </row>
    <row r="6" spans="1:8" ht="62.4">
      <c r="A6" s="227" t="s">
        <v>1</v>
      </c>
      <c r="B6" s="227" t="s">
        <v>2</v>
      </c>
      <c r="C6" s="227" t="s">
        <v>3</v>
      </c>
      <c r="D6" s="227" t="s">
        <v>4</v>
      </c>
      <c r="E6" s="228" t="s">
        <v>5</v>
      </c>
      <c r="F6" s="228" t="s">
        <v>6</v>
      </c>
      <c r="G6" s="227" t="s">
        <v>7</v>
      </c>
      <c r="H6" s="227" t="s">
        <v>8</v>
      </c>
    </row>
    <row r="7" spans="1:8" ht="15.6">
      <c r="A7" s="229" t="s">
        <v>16</v>
      </c>
      <c r="B7" s="230" t="s">
        <v>17</v>
      </c>
      <c r="C7" s="229"/>
      <c r="D7" s="231"/>
      <c r="E7" s="229"/>
      <c r="F7" s="230"/>
      <c r="G7" s="230"/>
      <c r="H7" s="232">
        <f>SUM(H8:H9)</f>
        <v>246673.43</v>
      </c>
    </row>
    <row r="8" spans="1:8" ht="15.6">
      <c r="A8" s="205"/>
      <c r="B8" s="319" t="s">
        <v>443</v>
      </c>
      <c r="C8" s="233"/>
      <c r="D8" s="258" t="s">
        <v>466</v>
      </c>
      <c r="E8" s="235" t="s">
        <v>38</v>
      </c>
      <c r="F8" s="234" t="s">
        <v>11</v>
      </c>
      <c r="G8" s="236">
        <v>44047</v>
      </c>
      <c r="H8" s="240">
        <v>8994.31</v>
      </c>
    </row>
    <row r="9" spans="1:8" ht="15.6">
      <c r="A9" s="205"/>
      <c r="B9" s="2" t="s">
        <v>476</v>
      </c>
      <c r="C9" s="233"/>
      <c r="D9" s="258" t="s">
        <v>477</v>
      </c>
      <c r="E9" s="235" t="s">
        <v>38</v>
      </c>
      <c r="F9" s="234" t="s">
        <v>11</v>
      </c>
      <c r="G9" s="236">
        <v>44070</v>
      </c>
      <c r="H9" s="240">
        <v>237679.12</v>
      </c>
    </row>
    <row r="10" spans="1:8">
      <c r="A10" s="205"/>
    </row>
    <row r="11" spans="1:8" ht="62.4">
      <c r="A11" s="227" t="s">
        <v>1</v>
      </c>
      <c r="B11" s="227" t="s">
        <v>2</v>
      </c>
      <c r="C11" s="227" t="s">
        <v>3</v>
      </c>
      <c r="D11" s="227" t="s">
        <v>4</v>
      </c>
      <c r="E11" s="228" t="s">
        <v>5</v>
      </c>
      <c r="F11" s="228" t="s">
        <v>6</v>
      </c>
      <c r="G11" s="227" t="s">
        <v>7</v>
      </c>
      <c r="H11" s="227" t="s">
        <v>8</v>
      </c>
    </row>
    <row r="12" spans="1:8" ht="15.6">
      <c r="A12" s="229" t="s">
        <v>200</v>
      </c>
      <c r="B12" s="230"/>
      <c r="C12" s="229"/>
      <c r="D12" s="231"/>
      <c r="E12" s="229"/>
      <c r="F12" s="230"/>
      <c r="G12" s="230"/>
      <c r="H12" s="232">
        <f>SUM(H13:H14)</f>
        <v>210000</v>
      </c>
    </row>
    <row r="13" spans="1:8" ht="15.6">
      <c r="A13" s="205"/>
      <c r="B13" s="2" t="s">
        <v>478</v>
      </c>
      <c r="C13" s="233"/>
      <c r="D13" s="241" t="s">
        <v>479</v>
      </c>
      <c r="E13" s="235" t="s">
        <v>10</v>
      </c>
      <c r="F13" s="234" t="s">
        <v>11</v>
      </c>
      <c r="G13" s="236">
        <v>44054</v>
      </c>
      <c r="H13" s="240">
        <v>84800</v>
      </c>
    </row>
    <row r="14" spans="1:8" ht="15.6">
      <c r="B14" s="2" t="s">
        <v>284</v>
      </c>
      <c r="C14" s="233"/>
      <c r="D14" s="241" t="s">
        <v>285</v>
      </c>
      <c r="E14" s="235" t="s">
        <v>10</v>
      </c>
      <c r="F14" s="234" t="s">
        <v>11</v>
      </c>
      <c r="G14" s="236">
        <v>44054</v>
      </c>
      <c r="H14" s="240">
        <v>125200</v>
      </c>
    </row>
    <row r="15" spans="1:8" ht="15.6">
      <c r="B15" s="2"/>
      <c r="C15" s="233"/>
      <c r="D15" s="241"/>
      <c r="E15" s="235"/>
      <c r="F15" s="234"/>
      <c r="G15" s="236"/>
      <c r="H15" s="240"/>
    </row>
    <row r="16" spans="1:8" ht="62.4">
      <c r="A16" s="227" t="s">
        <v>1</v>
      </c>
      <c r="B16" s="227" t="s">
        <v>2</v>
      </c>
      <c r="C16" s="227" t="s">
        <v>3</v>
      </c>
      <c r="D16" s="227" t="s">
        <v>4</v>
      </c>
      <c r="E16" s="228" t="s">
        <v>480</v>
      </c>
      <c r="F16" s="228" t="s">
        <v>6</v>
      </c>
      <c r="G16" s="227" t="s">
        <v>7</v>
      </c>
      <c r="H16" s="227" t="s">
        <v>8</v>
      </c>
    </row>
    <row r="17" spans="1:8" ht="70.2" customHeight="1">
      <c r="A17" s="226" t="s">
        <v>228</v>
      </c>
      <c r="B17" s="230"/>
      <c r="C17" s="229"/>
      <c r="D17" s="231"/>
      <c r="E17" s="229"/>
      <c r="F17" s="230"/>
      <c r="G17" s="230"/>
      <c r="H17" s="232">
        <f>SUM(H18:H18)</f>
        <v>2880</v>
      </c>
    </row>
    <row r="18" spans="1:8">
      <c r="A18" s="205"/>
      <c r="B18" s="2" t="s">
        <v>481</v>
      </c>
      <c r="C18" s="235"/>
      <c r="D18" s="235" t="s">
        <v>482</v>
      </c>
      <c r="E18" s="176" t="s">
        <v>231</v>
      </c>
      <c r="F18" s="234" t="s">
        <v>11</v>
      </c>
      <c r="G18" s="236">
        <v>44053</v>
      </c>
      <c r="H18" s="240">
        <v>2880</v>
      </c>
    </row>
    <row r="19" spans="1:8">
      <c r="G19" s="236"/>
      <c r="H19" s="240"/>
    </row>
    <row r="20" spans="1:8" ht="62.4">
      <c r="A20" s="227" t="s">
        <v>1</v>
      </c>
      <c r="B20" s="227" t="s">
        <v>2</v>
      </c>
      <c r="C20" s="227" t="s">
        <v>3</v>
      </c>
      <c r="D20" s="227" t="s">
        <v>4</v>
      </c>
      <c r="E20" s="228" t="s">
        <v>483</v>
      </c>
      <c r="F20" s="228" t="s">
        <v>6</v>
      </c>
      <c r="G20" s="227" t="s">
        <v>7</v>
      </c>
      <c r="H20" s="227" t="s">
        <v>8</v>
      </c>
    </row>
    <row r="21" spans="1:8" ht="15.6">
      <c r="A21" s="229" t="s">
        <v>484</v>
      </c>
      <c r="B21" s="306"/>
      <c r="C21" s="231"/>
      <c r="D21" s="231"/>
      <c r="E21" s="231"/>
      <c r="F21" s="306"/>
      <c r="G21" s="306"/>
      <c r="H21" s="307">
        <f>SUM(H22:H23)</f>
        <v>302133.66000000003</v>
      </c>
    </row>
    <row r="22" spans="1:8" ht="15.6">
      <c r="A22" s="308"/>
      <c r="B22" s="2" t="s">
        <v>485</v>
      </c>
      <c r="C22" s="310"/>
      <c r="D22" s="311" t="s">
        <v>486</v>
      </c>
      <c r="E22" s="312" t="s">
        <v>487</v>
      </c>
      <c r="F22" s="313" t="s">
        <v>11</v>
      </c>
      <c r="G22" s="236">
        <v>44048</v>
      </c>
      <c r="H22" s="240">
        <v>153371.46</v>
      </c>
    </row>
    <row r="23" spans="1:8" ht="15.6">
      <c r="A23" s="316"/>
      <c r="B23" s="2" t="s">
        <v>444</v>
      </c>
      <c r="C23" s="238"/>
      <c r="D23" s="318" t="s">
        <v>322</v>
      </c>
      <c r="E23" s="312" t="s">
        <v>487</v>
      </c>
      <c r="F23" s="239" t="s">
        <v>11</v>
      </c>
      <c r="G23" s="236">
        <v>44070</v>
      </c>
      <c r="H23" s="240">
        <v>148762.20000000001</v>
      </c>
    </row>
  </sheetData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3"/>
  <sheetViews>
    <sheetView topLeftCell="A34" workbookViewId="0">
      <selection activeCell="H43" sqref="A1:H43"/>
    </sheetView>
  </sheetViews>
  <sheetFormatPr defaultRowHeight="14.4"/>
  <cols>
    <col min="1" max="1" width="27.88671875" bestFit="1" customWidth="1"/>
    <col min="2" max="2" width="35.88671875" bestFit="1" customWidth="1"/>
    <col min="3" max="3" width="17.33203125" bestFit="1" customWidth="1"/>
    <col min="4" max="4" width="18.109375" customWidth="1"/>
    <col min="5" max="5" width="18.5546875" customWidth="1"/>
    <col min="6" max="6" width="17.33203125" customWidth="1"/>
    <col min="7" max="7" width="17" bestFit="1" customWidth="1"/>
    <col min="8" max="8" width="30.44140625" customWidth="1"/>
  </cols>
  <sheetData>
    <row r="1" spans="1:8" ht="34.799999999999997">
      <c r="B1" s="205"/>
      <c r="H1" s="206" t="s">
        <v>488</v>
      </c>
    </row>
    <row r="2" spans="1:8" ht="46.8">
      <c r="A2" s="227" t="s">
        <v>1</v>
      </c>
      <c r="B2" s="227" t="s">
        <v>2</v>
      </c>
      <c r="C2" s="227" t="s">
        <v>3</v>
      </c>
      <c r="D2" s="227" t="s">
        <v>4</v>
      </c>
      <c r="E2" s="228" t="s">
        <v>5</v>
      </c>
      <c r="F2" s="228" t="s">
        <v>6</v>
      </c>
      <c r="G2" s="227" t="s">
        <v>7</v>
      </c>
      <c r="H2" s="227" t="s">
        <v>8</v>
      </c>
    </row>
    <row r="3" spans="1:8" ht="15.6">
      <c r="A3" s="229" t="s">
        <v>101</v>
      </c>
      <c r="B3" s="230"/>
      <c r="C3" s="229"/>
      <c r="D3" s="231"/>
      <c r="E3" s="229"/>
      <c r="F3" s="230"/>
      <c r="G3" s="230"/>
      <c r="H3" s="232">
        <f>SUM(H4:H5)</f>
        <v>49008.78</v>
      </c>
    </row>
    <row r="4" spans="1:8">
      <c r="A4" s="205"/>
      <c r="B4" s="2" t="s">
        <v>489</v>
      </c>
      <c r="C4" s="248" t="s">
        <v>490</v>
      </c>
      <c r="D4" s="247"/>
      <c r="E4" s="248" t="s">
        <v>104</v>
      </c>
      <c r="F4" s="249" t="s">
        <v>11</v>
      </c>
      <c r="G4" s="236">
        <v>44091</v>
      </c>
      <c r="H4" s="240">
        <v>49008.78</v>
      </c>
    </row>
    <row r="5" spans="1:8" ht="15.6">
      <c r="B5" s="2"/>
      <c r="C5" s="246"/>
      <c r="D5" s="248"/>
      <c r="E5" s="248"/>
      <c r="F5" s="249"/>
      <c r="G5" s="236"/>
      <c r="H5" s="240"/>
    </row>
    <row r="6" spans="1:8" ht="46.8">
      <c r="A6" s="227" t="s">
        <v>1</v>
      </c>
      <c r="B6" s="227" t="s">
        <v>2</v>
      </c>
      <c r="C6" s="227" t="s">
        <v>3</v>
      </c>
      <c r="D6" s="227" t="s">
        <v>4</v>
      </c>
      <c r="E6" s="228" t="s">
        <v>5</v>
      </c>
      <c r="F6" s="228" t="s">
        <v>6</v>
      </c>
      <c r="G6" s="227" t="s">
        <v>7</v>
      </c>
      <c r="H6" s="227" t="s">
        <v>8</v>
      </c>
    </row>
    <row r="7" spans="1:8" ht="15.6">
      <c r="A7" s="229" t="s">
        <v>16</v>
      </c>
      <c r="B7" s="230" t="s">
        <v>17</v>
      </c>
      <c r="C7" s="229"/>
      <c r="D7" s="231"/>
      <c r="E7" s="229"/>
      <c r="F7" s="230"/>
      <c r="G7" s="230"/>
      <c r="H7" s="232">
        <f>SUM(H8:H9)</f>
        <v>167115.04999999999</v>
      </c>
    </row>
    <row r="8" spans="1:8" ht="15.6">
      <c r="A8" s="205"/>
      <c r="B8" s="2" t="s">
        <v>491</v>
      </c>
      <c r="C8" s="246"/>
      <c r="D8" s="258" t="s">
        <v>492</v>
      </c>
      <c r="E8" s="248" t="s">
        <v>38</v>
      </c>
      <c r="F8" s="249" t="s">
        <v>11</v>
      </c>
      <c r="G8" s="236">
        <v>44098</v>
      </c>
      <c r="H8" s="240">
        <v>167115.04999999999</v>
      </c>
    </row>
    <row r="9" spans="1:8" ht="15.6">
      <c r="A9" s="205"/>
      <c r="B9" s="2"/>
      <c r="C9" s="246"/>
      <c r="D9" s="258"/>
      <c r="E9" s="248" t="s">
        <v>38</v>
      </c>
      <c r="F9" s="249" t="s">
        <v>11</v>
      </c>
      <c r="G9" s="236"/>
      <c r="H9" s="240"/>
    </row>
    <row r="10" spans="1:8">
      <c r="A10" s="205"/>
    </row>
    <row r="11" spans="1:8" ht="46.8">
      <c r="A11" s="227" t="s">
        <v>1</v>
      </c>
      <c r="B11" s="227" t="s">
        <v>2</v>
      </c>
      <c r="C11" s="227" t="s">
        <v>3</v>
      </c>
      <c r="D11" s="227" t="s">
        <v>4</v>
      </c>
      <c r="E11" s="228" t="s">
        <v>5</v>
      </c>
      <c r="F11" s="228" t="s">
        <v>6</v>
      </c>
      <c r="G11" s="227" t="s">
        <v>7</v>
      </c>
      <c r="H11" s="227" t="s">
        <v>8</v>
      </c>
    </row>
    <row r="12" spans="1:8" ht="15.6">
      <c r="A12" s="229" t="s">
        <v>200</v>
      </c>
      <c r="B12" s="230"/>
      <c r="C12" s="229"/>
      <c r="D12" s="231"/>
      <c r="E12" s="229"/>
      <c r="F12" s="230"/>
      <c r="G12" s="230"/>
      <c r="H12" s="232">
        <f>SUM(H13:H25)</f>
        <v>335580</v>
      </c>
    </row>
    <row r="13" spans="1:8" ht="15.6">
      <c r="A13" s="205"/>
      <c r="B13" s="2" t="s">
        <v>294</v>
      </c>
      <c r="C13" s="246"/>
      <c r="D13" s="247" t="s">
        <v>295</v>
      </c>
      <c r="E13" s="248" t="s">
        <v>10</v>
      </c>
      <c r="F13" s="249" t="s">
        <v>11</v>
      </c>
      <c r="G13" s="236">
        <v>44090</v>
      </c>
      <c r="H13" s="240">
        <v>3060</v>
      </c>
    </row>
    <row r="14" spans="1:8" ht="15.6">
      <c r="A14" s="205"/>
      <c r="B14" s="2" t="s">
        <v>294</v>
      </c>
      <c r="C14" s="246"/>
      <c r="D14" s="247" t="s">
        <v>295</v>
      </c>
      <c r="E14" s="248" t="s">
        <v>10</v>
      </c>
      <c r="F14" s="249" t="s">
        <v>11</v>
      </c>
      <c r="G14" s="236">
        <v>44090</v>
      </c>
      <c r="H14" s="240">
        <v>9300</v>
      </c>
    </row>
    <row r="15" spans="1:8" ht="15.6">
      <c r="A15" s="205"/>
      <c r="B15" s="2" t="s">
        <v>20</v>
      </c>
      <c r="C15" s="246"/>
      <c r="D15" s="247" t="s">
        <v>33</v>
      </c>
      <c r="E15" s="248" t="s">
        <v>10</v>
      </c>
      <c r="F15" s="249" t="s">
        <v>11</v>
      </c>
      <c r="G15" s="236">
        <v>44091</v>
      </c>
      <c r="H15" s="240">
        <v>6000</v>
      </c>
    </row>
    <row r="16" spans="1:8" ht="15.6">
      <c r="A16" s="205"/>
      <c r="B16" s="2" t="s">
        <v>20</v>
      </c>
      <c r="C16" s="246"/>
      <c r="D16" s="247" t="s">
        <v>33</v>
      </c>
      <c r="E16" s="248" t="s">
        <v>10</v>
      </c>
      <c r="F16" s="249" t="s">
        <v>11</v>
      </c>
      <c r="G16" s="236">
        <v>44091</v>
      </c>
      <c r="H16" s="240">
        <v>18000</v>
      </c>
    </row>
    <row r="17" spans="1:8" ht="15.6">
      <c r="A17" s="205"/>
      <c r="B17" s="2" t="s">
        <v>447</v>
      </c>
      <c r="C17" s="246"/>
      <c r="D17" s="247" t="s">
        <v>493</v>
      </c>
      <c r="E17" s="248" t="s">
        <v>10</v>
      </c>
      <c r="F17" s="249" t="s">
        <v>11</v>
      </c>
      <c r="G17" s="236">
        <v>44091</v>
      </c>
      <c r="H17" s="240">
        <v>2340</v>
      </c>
    </row>
    <row r="18" spans="1:8" ht="15.6">
      <c r="A18" s="205"/>
      <c r="B18" s="2" t="s">
        <v>447</v>
      </c>
      <c r="C18" s="246"/>
      <c r="D18" s="247" t="s">
        <v>493</v>
      </c>
      <c r="E18" s="248" t="s">
        <v>10</v>
      </c>
      <c r="F18" s="249" t="s">
        <v>11</v>
      </c>
      <c r="G18" s="236">
        <v>44091</v>
      </c>
      <c r="H18" s="240">
        <v>7140</v>
      </c>
    </row>
    <row r="19" spans="1:8" ht="15.6">
      <c r="A19" s="205"/>
      <c r="B19" s="2" t="s">
        <v>494</v>
      </c>
      <c r="C19" s="246"/>
      <c r="D19" s="247" t="s">
        <v>293</v>
      </c>
      <c r="E19" s="248" t="s">
        <v>10</v>
      </c>
      <c r="F19" s="249" t="s">
        <v>11</v>
      </c>
      <c r="G19" s="236">
        <v>44091</v>
      </c>
      <c r="H19" s="240">
        <v>1860</v>
      </c>
    </row>
    <row r="20" spans="1:8" ht="15.6">
      <c r="A20" s="205"/>
      <c r="B20" s="2" t="s">
        <v>494</v>
      </c>
      <c r="C20" s="246"/>
      <c r="D20" s="247" t="s">
        <v>293</v>
      </c>
      <c r="E20" s="248" t="s">
        <v>10</v>
      </c>
      <c r="F20" s="249" t="s">
        <v>11</v>
      </c>
      <c r="G20" s="236">
        <v>44091</v>
      </c>
      <c r="H20" s="240">
        <v>5580</v>
      </c>
    </row>
    <row r="21" spans="1:8" ht="15.6">
      <c r="A21" s="205"/>
      <c r="B21" s="2" t="s">
        <v>22</v>
      </c>
      <c r="C21" s="246"/>
      <c r="D21" s="247" t="s">
        <v>35</v>
      </c>
      <c r="E21" s="248" t="s">
        <v>10</v>
      </c>
      <c r="F21" s="249" t="s">
        <v>11</v>
      </c>
      <c r="G21" s="236">
        <v>44098</v>
      </c>
      <c r="H21" s="240">
        <v>28800</v>
      </c>
    </row>
    <row r="22" spans="1:8" ht="15.6">
      <c r="A22" s="205"/>
      <c r="B22" s="2" t="s">
        <v>495</v>
      </c>
      <c r="C22" s="246"/>
      <c r="D22" s="247" t="s">
        <v>496</v>
      </c>
      <c r="E22" s="248" t="s">
        <v>10</v>
      </c>
      <c r="F22" s="249" t="s">
        <v>11</v>
      </c>
      <c r="G22" s="236">
        <v>44098</v>
      </c>
      <c r="H22" s="240">
        <v>21300</v>
      </c>
    </row>
    <row r="23" spans="1:8" ht="15.6">
      <c r="A23" s="205"/>
      <c r="B23" s="2" t="s">
        <v>495</v>
      </c>
      <c r="C23" s="246"/>
      <c r="D23" s="247" t="s">
        <v>496</v>
      </c>
      <c r="E23" s="248" t="s">
        <v>10</v>
      </c>
      <c r="F23" s="249" t="s">
        <v>11</v>
      </c>
      <c r="G23" s="236">
        <v>44098</v>
      </c>
      <c r="H23" s="240">
        <v>64200</v>
      </c>
    </row>
    <row r="24" spans="1:8" ht="15.6">
      <c r="A24" s="205"/>
      <c r="B24" s="2" t="s">
        <v>497</v>
      </c>
      <c r="C24" s="246"/>
      <c r="D24" s="247" t="s">
        <v>498</v>
      </c>
      <c r="E24" s="248" t="s">
        <v>10</v>
      </c>
      <c r="F24" s="249" t="s">
        <v>11</v>
      </c>
      <c r="G24" s="236">
        <v>44102</v>
      </c>
      <c r="H24" s="240">
        <v>33600</v>
      </c>
    </row>
    <row r="25" spans="1:8" ht="15.6">
      <c r="B25" s="2" t="s">
        <v>497</v>
      </c>
      <c r="C25" s="246"/>
      <c r="D25" s="247" t="s">
        <v>498</v>
      </c>
      <c r="E25" s="248" t="s">
        <v>10</v>
      </c>
      <c r="F25" s="249" t="s">
        <v>11</v>
      </c>
      <c r="G25" s="236">
        <v>44102</v>
      </c>
      <c r="H25" s="240">
        <v>134400</v>
      </c>
    </row>
    <row r="26" spans="1:8" ht="15.6">
      <c r="B26" s="2"/>
      <c r="C26" s="246"/>
      <c r="D26" s="247"/>
      <c r="E26" s="248"/>
      <c r="F26" s="249"/>
      <c r="G26" s="236"/>
      <c r="H26" s="240"/>
    </row>
    <row r="27" spans="1:8" ht="46.8">
      <c r="A27" s="227" t="s">
        <v>1</v>
      </c>
      <c r="B27" s="227" t="s">
        <v>2</v>
      </c>
      <c r="C27" s="227" t="s">
        <v>3</v>
      </c>
      <c r="D27" s="227" t="s">
        <v>4</v>
      </c>
      <c r="E27" s="228" t="s">
        <v>5</v>
      </c>
      <c r="F27" s="228" t="s">
        <v>6</v>
      </c>
      <c r="G27" s="227" t="s">
        <v>7</v>
      </c>
      <c r="H27" s="227" t="s">
        <v>8</v>
      </c>
    </row>
    <row r="28" spans="1:8" ht="15.6">
      <c r="A28" s="229" t="s">
        <v>12</v>
      </c>
      <c r="B28" s="230"/>
      <c r="C28" s="229"/>
      <c r="D28" s="231"/>
      <c r="E28" s="229"/>
      <c r="F28" s="230"/>
      <c r="G28" s="230"/>
      <c r="H28" s="232">
        <f>SUM(H29:H29)</f>
        <v>12412.8</v>
      </c>
    </row>
    <row r="29" spans="1:8">
      <c r="A29" s="205"/>
      <c r="B29" s="2" t="s">
        <v>499</v>
      </c>
      <c r="C29" s="235"/>
      <c r="D29" s="235" t="s">
        <v>500</v>
      </c>
      <c r="E29" s="176" t="s">
        <v>13</v>
      </c>
      <c r="F29" s="249" t="s">
        <v>11</v>
      </c>
      <c r="G29" s="236">
        <v>44097</v>
      </c>
      <c r="H29" s="240">
        <v>12412.8</v>
      </c>
    </row>
    <row r="30" spans="1:8">
      <c r="G30" s="236"/>
      <c r="H30" s="240"/>
    </row>
    <row r="31" spans="1:8" ht="46.8">
      <c r="A31" s="227" t="s">
        <v>1</v>
      </c>
      <c r="B31" s="227" t="s">
        <v>2</v>
      </c>
      <c r="C31" s="227" t="s">
        <v>3</v>
      </c>
      <c r="D31" s="227" t="s">
        <v>4</v>
      </c>
      <c r="E31" s="228" t="s">
        <v>483</v>
      </c>
      <c r="F31" s="228" t="s">
        <v>6</v>
      </c>
      <c r="G31" s="227" t="s">
        <v>7</v>
      </c>
      <c r="H31" s="227" t="s">
        <v>8</v>
      </c>
    </row>
    <row r="32" spans="1:8" ht="15.6">
      <c r="A32" s="229" t="s">
        <v>484</v>
      </c>
      <c r="B32" s="306"/>
      <c r="C32" s="231"/>
      <c r="D32" s="231"/>
      <c r="E32" s="231"/>
      <c r="F32" s="306"/>
      <c r="G32" s="306"/>
      <c r="H32" s="307">
        <f>SUM(H33:H34)</f>
        <v>159799.20000000001</v>
      </c>
    </row>
    <row r="33" spans="1:8" ht="15.6">
      <c r="A33" s="308"/>
      <c r="B33" s="2" t="s">
        <v>501</v>
      </c>
      <c r="C33" s="310"/>
      <c r="D33" s="311" t="s">
        <v>502</v>
      </c>
      <c r="E33" s="320" t="s">
        <v>487</v>
      </c>
      <c r="F33" s="313" t="s">
        <v>11</v>
      </c>
      <c r="G33" s="236">
        <v>44081</v>
      </c>
      <c r="H33" s="240">
        <v>159799.20000000001</v>
      </c>
    </row>
    <row r="34" spans="1:8" ht="15.6">
      <c r="A34" s="316"/>
      <c r="B34" s="2"/>
      <c r="C34" s="238"/>
      <c r="D34" s="318"/>
      <c r="E34" s="321"/>
      <c r="F34" s="239"/>
      <c r="G34" s="236"/>
      <c r="H34" s="240"/>
    </row>
    <row r="35" spans="1:8" ht="46.8">
      <c r="A35" s="260" t="s">
        <v>1</v>
      </c>
      <c r="B35" s="261" t="s">
        <v>2</v>
      </c>
      <c r="C35" s="261" t="s">
        <v>3</v>
      </c>
      <c r="D35" s="261" t="s">
        <v>4</v>
      </c>
      <c r="E35" s="262" t="s">
        <v>5</v>
      </c>
      <c r="F35" s="262" t="s">
        <v>6</v>
      </c>
      <c r="G35" s="261" t="s">
        <v>7</v>
      </c>
      <c r="H35" s="261" t="s">
        <v>8</v>
      </c>
    </row>
    <row r="36" spans="1:8" ht="15.6">
      <c r="A36" s="263" t="s">
        <v>180</v>
      </c>
      <c r="B36" s="264"/>
      <c r="C36" s="265"/>
      <c r="D36" s="266"/>
      <c r="E36" s="265"/>
      <c r="F36" s="264"/>
      <c r="G36" s="264"/>
      <c r="H36" s="307">
        <f>SUM(H37:H38)</f>
        <v>6918.2</v>
      </c>
    </row>
    <row r="37" spans="1:8" ht="15.6">
      <c r="A37" s="178"/>
      <c r="B37" s="2" t="s">
        <v>503</v>
      </c>
      <c r="C37" s="269"/>
      <c r="D37" s="311" t="s">
        <v>504</v>
      </c>
      <c r="E37" s="320" t="s">
        <v>183</v>
      </c>
      <c r="F37" s="320" t="s">
        <v>11</v>
      </c>
      <c r="G37" s="236">
        <v>44075</v>
      </c>
      <c r="H37" s="240">
        <v>6918.2</v>
      </c>
    </row>
    <row r="38" spans="1:8" ht="15.6">
      <c r="A38" s="178"/>
      <c r="B38" s="286"/>
      <c r="C38" s="269"/>
      <c r="D38" s="285"/>
      <c r="E38" s="321"/>
      <c r="F38" s="321"/>
      <c r="G38" s="289"/>
      <c r="H38" s="290"/>
    </row>
    <row r="39" spans="1:8" ht="46.8">
      <c r="A39" s="260" t="s">
        <v>1</v>
      </c>
      <c r="B39" s="261" t="s">
        <v>2</v>
      </c>
      <c r="C39" s="261" t="s">
        <v>3</v>
      </c>
      <c r="D39" s="261" t="s">
        <v>4</v>
      </c>
      <c r="E39" s="262" t="s">
        <v>5</v>
      </c>
      <c r="F39" s="262" t="s">
        <v>6</v>
      </c>
      <c r="G39" s="261" t="s">
        <v>7</v>
      </c>
      <c r="H39" s="261" t="s">
        <v>8</v>
      </c>
    </row>
    <row r="40" spans="1:8" ht="15.6">
      <c r="A40" s="263" t="s">
        <v>118</v>
      </c>
      <c r="B40" s="264"/>
      <c r="C40" s="265"/>
      <c r="D40" s="266"/>
      <c r="E40" s="265"/>
      <c r="F40" s="264"/>
      <c r="G40" s="264"/>
      <c r="H40" s="267">
        <f>SUM(H41:H43)</f>
        <v>91889.16</v>
      </c>
    </row>
    <row r="41" spans="1:8" ht="15.6">
      <c r="A41" s="178"/>
      <c r="B41" s="2" t="s">
        <v>505</v>
      </c>
      <c r="C41" s="269"/>
      <c r="D41" s="322" t="s">
        <v>506</v>
      </c>
      <c r="E41" s="320" t="s">
        <v>121</v>
      </c>
      <c r="F41" s="320" t="s">
        <v>11</v>
      </c>
      <c r="G41" s="236">
        <v>44075</v>
      </c>
      <c r="H41" s="240">
        <v>1584</v>
      </c>
    </row>
    <row r="42" spans="1:8" ht="15.6">
      <c r="A42" s="178"/>
      <c r="B42" s="2" t="s">
        <v>507</v>
      </c>
      <c r="C42" s="288"/>
      <c r="D42" s="323" t="s">
        <v>508</v>
      </c>
      <c r="E42" s="176" t="s">
        <v>121</v>
      </c>
      <c r="F42" s="324" t="s">
        <v>11</v>
      </c>
      <c r="G42" s="236">
        <v>44084</v>
      </c>
      <c r="H42" s="240">
        <v>38666.31</v>
      </c>
    </row>
    <row r="43" spans="1:8" ht="15.6">
      <c r="B43" s="2" t="s">
        <v>509</v>
      </c>
      <c r="C43" s="288"/>
      <c r="D43" s="325" t="s">
        <v>510</v>
      </c>
      <c r="E43" s="321" t="s">
        <v>121</v>
      </c>
      <c r="F43" s="321" t="s">
        <v>11</v>
      </c>
      <c r="G43" s="236">
        <v>44084</v>
      </c>
      <c r="H43" s="240">
        <v>51638.85</v>
      </c>
    </row>
  </sheetData>
  <pageMargins left="0.25" right="0.25" top="0.75" bottom="0.75" header="0.3" footer="0.3"/>
  <pageSetup paperSize="9" scale="38" fitToWidth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4"/>
  <sheetViews>
    <sheetView workbookViewId="0">
      <selection activeCell="H26" sqref="A1:H26"/>
    </sheetView>
  </sheetViews>
  <sheetFormatPr defaultRowHeight="14.4"/>
  <cols>
    <col min="1" max="1" width="26.44140625" bestFit="1" customWidth="1"/>
    <col min="2" max="2" width="34.6640625" bestFit="1" customWidth="1"/>
    <col min="3" max="3" width="17.5546875" bestFit="1" customWidth="1"/>
    <col min="4" max="4" width="17.5546875" customWidth="1"/>
    <col min="5" max="5" width="17.6640625" customWidth="1"/>
    <col min="6" max="6" width="16.33203125" customWidth="1"/>
    <col min="7" max="7" width="18" customWidth="1"/>
    <col min="8" max="8" width="20.33203125" customWidth="1"/>
  </cols>
  <sheetData>
    <row r="1" spans="1:8" ht="58.2" customHeight="1">
      <c r="B1" s="205"/>
      <c r="H1" s="206" t="s">
        <v>517</v>
      </c>
    </row>
    <row r="2" spans="1:8" ht="46.8">
      <c r="A2" s="227" t="s">
        <v>1</v>
      </c>
      <c r="B2" s="227" t="s">
        <v>2</v>
      </c>
      <c r="C2" s="227" t="s">
        <v>3</v>
      </c>
      <c r="D2" s="227" t="s">
        <v>4</v>
      </c>
      <c r="E2" s="228" t="s">
        <v>5</v>
      </c>
      <c r="F2" s="228" t="s">
        <v>6</v>
      </c>
      <c r="G2" s="227" t="s">
        <v>7</v>
      </c>
      <c r="H2" s="227" t="s">
        <v>8</v>
      </c>
    </row>
    <row r="3" spans="1:8" ht="15.6">
      <c r="A3" s="229" t="s">
        <v>16</v>
      </c>
      <c r="B3" s="230" t="s">
        <v>17</v>
      </c>
      <c r="C3" s="229"/>
      <c r="D3" s="231"/>
      <c r="E3" s="229"/>
      <c r="F3" s="230"/>
      <c r="G3" s="230"/>
      <c r="H3" s="232">
        <f>SUM(H4:H5)</f>
        <v>83501.8</v>
      </c>
    </row>
    <row r="4" spans="1:8" ht="15.6">
      <c r="A4" s="205"/>
      <c r="B4" s="2" t="s">
        <v>516</v>
      </c>
      <c r="C4" s="246"/>
      <c r="D4" s="258" t="s">
        <v>537</v>
      </c>
      <c r="E4" s="248" t="s">
        <v>38</v>
      </c>
      <c r="F4" s="249" t="s">
        <v>11</v>
      </c>
      <c r="G4" s="236">
        <v>44111</v>
      </c>
      <c r="H4" s="240">
        <v>83501.8</v>
      </c>
    </row>
    <row r="5" spans="1:8" ht="15.6">
      <c r="A5" s="205"/>
      <c r="B5" s="2"/>
      <c r="C5" s="246"/>
      <c r="D5" s="258"/>
      <c r="E5" s="248"/>
      <c r="F5" s="249"/>
      <c r="G5" s="236"/>
      <c r="H5" s="240"/>
    </row>
    <row r="6" spans="1:8">
      <c r="A6" s="205"/>
    </row>
    <row r="7" spans="1:8" ht="46.8">
      <c r="A7" s="227" t="s">
        <v>1</v>
      </c>
      <c r="B7" s="227" t="s">
        <v>2</v>
      </c>
      <c r="C7" s="227" t="s">
        <v>3</v>
      </c>
      <c r="D7" s="227" t="s">
        <v>4</v>
      </c>
      <c r="E7" s="228" t="s">
        <v>5</v>
      </c>
      <c r="F7" s="228" t="s">
        <v>6</v>
      </c>
      <c r="G7" s="227" t="s">
        <v>7</v>
      </c>
      <c r="H7" s="227" t="s">
        <v>8</v>
      </c>
    </row>
    <row r="8" spans="1:8" ht="15.6">
      <c r="A8" s="229" t="s">
        <v>200</v>
      </c>
      <c r="B8" s="230"/>
      <c r="C8" s="229"/>
      <c r="D8" s="231"/>
      <c r="E8" s="229"/>
      <c r="F8" s="230"/>
      <c r="G8" s="230"/>
      <c r="H8" s="232">
        <f>SUM(H9:H18)</f>
        <v>528500</v>
      </c>
    </row>
    <row r="9" spans="1:8" ht="15.6">
      <c r="A9" s="205"/>
      <c r="B9" s="2" t="s">
        <v>511</v>
      </c>
      <c r="C9" s="246"/>
      <c r="D9" s="247" t="s">
        <v>533</v>
      </c>
      <c r="E9" s="248" t="s">
        <v>10</v>
      </c>
      <c r="F9" s="249" t="s">
        <v>11</v>
      </c>
      <c r="G9" s="236">
        <v>44119</v>
      </c>
      <c r="H9" s="240">
        <v>36900</v>
      </c>
    </row>
    <row r="10" spans="1:8" ht="15.6">
      <c r="A10" s="205"/>
      <c r="B10" s="2" t="s">
        <v>511</v>
      </c>
      <c r="C10" s="246"/>
      <c r="D10" s="247" t="s">
        <v>533</v>
      </c>
      <c r="E10" s="248" t="s">
        <v>10</v>
      </c>
      <c r="F10" s="249" t="s">
        <v>11</v>
      </c>
      <c r="G10" s="236">
        <v>44119</v>
      </c>
      <c r="H10" s="240">
        <v>141000</v>
      </c>
    </row>
    <row r="11" spans="1:8" ht="15.6">
      <c r="A11" s="205"/>
      <c r="B11" s="2" t="s">
        <v>512</v>
      </c>
      <c r="C11" s="246"/>
      <c r="D11" s="247" t="s">
        <v>99</v>
      </c>
      <c r="E11" s="248" t="s">
        <v>10</v>
      </c>
      <c r="F11" s="249" t="s">
        <v>11</v>
      </c>
      <c r="G11" s="236">
        <v>44123</v>
      </c>
      <c r="H11" s="240">
        <v>9000</v>
      </c>
    </row>
    <row r="12" spans="1:8" ht="15.6">
      <c r="A12" s="205"/>
      <c r="B12" s="2" t="s">
        <v>512</v>
      </c>
      <c r="C12" s="246"/>
      <c r="D12" s="247" t="s">
        <v>99</v>
      </c>
      <c r="E12" s="248" t="s">
        <v>10</v>
      </c>
      <c r="F12" s="249" t="s">
        <v>11</v>
      </c>
      <c r="G12" s="236">
        <v>44123</v>
      </c>
      <c r="H12" s="240">
        <v>27600</v>
      </c>
    </row>
    <row r="13" spans="1:8" ht="15.6">
      <c r="A13" s="205"/>
      <c r="B13" s="2" t="s">
        <v>513</v>
      </c>
      <c r="C13" s="246"/>
      <c r="D13" s="247" t="s">
        <v>534</v>
      </c>
      <c r="E13" s="248" t="s">
        <v>10</v>
      </c>
      <c r="F13" s="249" t="s">
        <v>11</v>
      </c>
      <c r="G13" s="236">
        <v>44123</v>
      </c>
      <c r="H13" s="240">
        <v>22800</v>
      </c>
    </row>
    <row r="14" spans="1:8" ht="15.6">
      <c r="A14" s="205"/>
      <c r="B14" s="2" t="s">
        <v>513</v>
      </c>
      <c r="C14" s="246"/>
      <c r="D14" s="247" t="s">
        <v>534</v>
      </c>
      <c r="E14" s="248" t="s">
        <v>10</v>
      </c>
      <c r="F14" s="249" t="s">
        <v>11</v>
      </c>
      <c r="G14" s="236">
        <v>44123</v>
      </c>
      <c r="H14" s="240">
        <v>68700</v>
      </c>
    </row>
    <row r="15" spans="1:8" ht="15.6">
      <c r="A15" s="205"/>
      <c r="B15" s="2" t="s">
        <v>514</v>
      </c>
      <c r="C15" s="246"/>
      <c r="D15" s="247" t="s">
        <v>535</v>
      </c>
      <c r="E15" s="248" t="s">
        <v>10</v>
      </c>
      <c r="F15" s="249" t="s">
        <v>11</v>
      </c>
      <c r="G15" s="236">
        <v>44124</v>
      </c>
      <c r="H15" s="240">
        <v>58500</v>
      </c>
    </row>
    <row r="16" spans="1:8" ht="15.6">
      <c r="A16" s="205"/>
      <c r="B16" s="2" t="s">
        <v>515</v>
      </c>
      <c r="C16" s="246"/>
      <c r="D16" s="247" t="s">
        <v>536</v>
      </c>
      <c r="E16" s="248" t="s">
        <v>10</v>
      </c>
      <c r="F16" s="249" t="s">
        <v>11</v>
      </c>
      <c r="G16" s="236">
        <v>44130</v>
      </c>
      <c r="H16" s="240">
        <v>27000</v>
      </c>
    </row>
    <row r="17" spans="1:8" ht="15.6">
      <c r="A17" s="205"/>
      <c r="B17" s="2" t="s">
        <v>515</v>
      </c>
      <c r="C17" s="246"/>
      <c r="D17" s="247" t="s">
        <v>536</v>
      </c>
      <c r="E17" s="248" t="s">
        <v>10</v>
      </c>
      <c r="F17" s="249" t="s">
        <v>11</v>
      </c>
      <c r="G17" s="236">
        <v>44130</v>
      </c>
      <c r="H17" s="240">
        <v>81000</v>
      </c>
    </row>
    <row r="18" spans="1:8" ht="15.6">
      <c r="A18" s="205"/>
      <c r="B18" s="2" t="s">
        <v>509</v>
      </c>
      <c r="C18" s="246"/>
      <c r="D18" s="247" t="s">
        <v>510</v>
      </c>
      <c r="E18" s="248" t="s">
        <v>10</v>
      </c>
      <c r="F18" s="249" t="s">
        <v>11</v>
      </c>
      <c r="G18" s="236">
        <v>44131</v>
      </c>
      <c r="H18" s="240">
        <v>56000</v>
      </c>
    </row>
    <row r="19" spans="1:8" ht="15.6">
      <c r="A19" s="205"/>
      <c r="B19" s="2"/>
      <c r="C19" s="246"/>
      <c r="D19" s="247"/>
      <c r="E19" s="248"/>
      <c r="F19" s="249"/>
      <c r="G19" s="236"/>
      <c r="H19" s="240"/>
    </row>
    <row r="20" spans="1:8" ht="62.4">
      <c r="A20" s="260" t="s">
        <v>1</v>
      </c>
      <c r="B20" s="261" t="s">
        <v>2</v>
      </c>
      <c r="C20" s="261" t="s">
        <v>3</v>
      </c>
      <c r="D20" s="261" t="s">
        <v>4</v>
      </c>
      <c r="E20" s="228" t="s">
        <v>70</v>
      </c>
      <c r="F20" s="262" t="s">
        <v>6</v>
      </c>
      <c r="G20" s="261" t="s">
        <v>7</v>
      </c>
      <c r="H20" s="261" t="s">
        <v>8</v>
      </c>
    </row>
    <row r="21" spans="1:8" ht="46.8">
      <c r="A21" s="305" t="s">
        <v>333</v>
      </c>
      <c r="B21" s="264"/>
      <c r="C21" s="265"/>
      <c r="D21" s="266"/>
      <c r="E21" s="265"/>
      <c r="F21" s="264"/>
      <c r="G21" s="264"/>
      <c r="H21" s="267">
        <f>SUM(H22:H23)</f>
        <v>81056.63</v>
      </c>
    </row>
    <row r="22" spans="1:8" ht="15.6">
      <c r="A22" s="178"/>
      <c r="B22" s="2" t="s">
        <v>79</v>
      </c>
      <c r="C22" s="269"/>
      <c r="D22" s="322" t="s">
        <v>519</v>
      </c>
      <c r="E22" s="312" t="s">
        <v>15</v>
      </c>
      <c r="F22" s="313" t="s">
        <v>11</v>
      </c>
      <c r="G22" s="236">
        <v>44106</v>
      </c>
      <c r="H22" s="240">
        <v>52309.8</v>
      </c>
    </row>
    <row r="23" spans="1:8" ht="15.6">
      <c r="A23" s="178"/>
      <c r="B23" s="2" t="s">
        <v>518</v>
      </c>
      <c r="C23" s="288"/>
      <c r="D23" s="323" t="s">
        <v>520</v>
      </c>
      <c r="E23" s="176" t="s">
        <v>15</v>
      </c>
      <c r="F23" s="239" t="s">
        <v>11</v>
      </c>
      <c r="G23" s="236">
        <v>44106</v>
      </c>
      <c r="H23" s="240">
        <v>28746.83</v>
      </c>
    </row>
    <row r="24" spans="1:8" ht="15.6">
      <c r="B24" s="2"/>
      <c r="C24" s="288"/>
      <c r="D24" s="325"/>
      <c r="E24" s="321"/>
      <c r="F24" s="321"/>
      <c r="G24" s="236"/>
      <c r="H24" s="240"/>
    </row>
  </sheetData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60"/>
  <sheetViews>
    <sheetView topLeftCell="A49" workbookViewId="0">
      <selection activeCell="L7" sqref="L7"/>
    </sheetView>
  </sheetViews>
  <sheetFormatPr defaultRowHeight="14.4"/>
  <cols>
    <col min="1" max="1" width="32" customWidth="1"/>
    <col min="2" max="2" width="35.88671875" bestFit="1" customWidth="1"/>
    <col min="3" max="3" width="14.44140625" bestFit="1" customWidth="1"/>
    <col min="4" max="4" width="15.6640625" customWidth="1"/>
    <col min="5" max="5" width="18.6640625" customWidth="1"/>
    <col min="6" max="6" width="23.33203125" customWidth="1"/>
    <col min="7" max="7" width="17" bestFit="1" customWidth="1"/>
    <col min="8" max="8" width="22.5546875" customWidth="1"/>
  </cols>
  <sheetData>
    <row r="1" spans="1:8" ht="34.799999999999997">
      <c r="B1" s="205"/>
      <c r="H1" s="206" t="s">
        <v>538</v>
      </c>
    </row>
    <row r="2" spans="1:8" ht="46.8">
      <c r="A2" s="227" t="s">
        <v>1</v>
      </c>
      <c r="B2" s="227" t="s">
        <v>2</v>
      </c>
      <c r="C2" s="227" t="s">
        <v>3</v>
      </c>
      <c r="D2" s="227" t="s">
        <v>4</v>
      </c>
      <c r="E2" s="228" t="s">
        <v>5</v>
      </c>
      <c r="F2" s="228" t="s">
        <v>6</v>
      </c>
      <c r="G2" s="227" t="s">
        <v>7</v>
      </c>
      <c r="H2" s="227" t="s">
        <v>8</v>
      </c>
    </row>
    <row r="3" spans="1:8" ht="15.6">
      <c r="A3" s="229" t="s">
        <v>101</v>
      </c>
      <c r="B3" s="230"/>
      <c r="C3" s="229"/>
      <c r="D3" s="231"/>
      <c r="E3" s="229"/>
      <c r="F3" s="230"/>
      <c r="G3" s="230"/>
      <c r="H3" s="232">
        <f>SUM(H4:H6)</f>
        <v>92483.38</v>
      </c>
    </row>
    <row r="4" spans="1:8" ht="15.6">
      <c r="A4" s="205"/>
      <c r="B4" s="2" t="s">
        <v>272</v>
      </c>
      <c r="C4" s="238"/>
      <c r="D4" s="235" t="s">
        <v>273</v>
      </c>
      <c r="E4" s="176" t="s">
        <v>104</v>
      </c>
      <c r="F4" s="239" t="s">
        <v>11</v>
      </c>
      <c r="G4" s="236">
        <v>44153</v>
      </c>
      <c r="H4" s="240">
        <v>21741.38</v>
      </c>
    </row>
    <row r="5" spans="1:8" ht="15.6">
      <c r="A5" s="205"/>
      <c r="B5" s="2" t="s">
        <v>539</v>
      </c>
      <c r="C5" s="238"/>
      <c r="D5" s="235" t="s">
        <v>540</v>
      </c>
      <c r="E5" s="176" t="s">
        <v>104</v>
      </c>
      <c r="F5" s="239" t="s">
        <v>11</v>
      </c>
      <c r="G5" s="236">
        <v>44155</v>
      </c>
      <c r="H5" s="240">
        <v>70000</v>
      </c>
    </row>
    <row r="6" spans="1:8" ht="15.6">
      <c r="B6" s="2" t="s">
        <v>541</v>
      </c>
      <c r="C6" s="238"/>
      <c r="D6" s="235" t="s">
        <v>112</v>
      </c>
      <c r="E6" s="176" t="s">
        <v>104</v>
      </c>
      <c r="F6" s="239" t="s">
        <v>11</v>
      </c>
      <c r="G6" s="236">
        <v>44159</v>
      </c>
      <c r="H6" s="240">
        <v>742</v>
      </c>
    </row>
    <row r="7" spans="1:8" ht="15.6">
      <c r="B7" s="2"/>
      <c r="C7" s="238"/>
      <c r="D7" s="235"/>
      <c r="E7" s="176"/>
      <c r="F7" s="239"/>
      <c r="G7" s="236"/>
      <c r="H7" s="240"/>
    </row>
    <row r="8" spans="1:8" ht="46.8">
      <c r="A8" s="227" t="s">
        <v>1</v>
      </c>
      <c r="B8" s="227" t="s">
        <v>2</v>
      </c>
      <c r="C8" s="227" t="s">
        <v>3</v>
      </c>
      <c r="D8" s="227" t="s">
        <v>4</v>
      </c>
      <c r="E8" s="228" t="s">
        <v>5</v>
      </c>
      <c r="F8" s="228" t="s">
        <v>6</v>
      </c>
      <c r="G8" s="227" t="s">
        <v>7</v>
      </c>
      <c r="H8" s="227" t="s">
        <v>8</v>
      </c>
    </row>
    <row r="9" spans="1:8" ht="15.6">
      <c r="A9" s="229" t="s">
        <v>118</v>
      </c>
      <c r="B9" s="230"/>
      <c r="C9" s="229"/>
      <c r="D9" s="231"/>
      <c r="E9" s="229"/>
      <c r="F9" s="230"/>
      <c r="G9" s="230"/>
      <c r="H9" s="232">
        <f>SUM(H10:H15)</f>
        <v>119867.63</v>
      </c>
    </row>
    <row r="10" spans="1:8" ht="15.6">
      <c r="A10" s="205"/>
      <c r="B10" s="2" t="s">
        <v>542</v>
      </c>
      <c r="C10" s="238"/>
      <c r="D10" s="235" t="s">
        <v>543</v>
      </c>
      <c r="E10" s="176" t="s">
        <v>121</v>
      </c>
      <c r="F10" s="239" t="s">
        <v>11</v>
      </c>
      <c r="G10" s="236">
        <v>44155</v>
      </c>
      <c r="H10" s="240">
        <v>57120</v>
      </c>
    </row>
    <row r="11" spans="1:8" ht="15.6">
      <c r="A11" s="205"/>
      <c r="B11" s="2" t="s">
        <v>433</v>
      </c>
      <c r="C11" s="238"/>
      <c r="D11" s="235" t="s">
        <v>145</v>
      </c>
      <c r="E11" s="176" t="s">
        <v>121</v>
      </c>
      <c r="F11" s="239" t="s">
        <v>11</v>
      </c>
      <c r="G11" s="236">
        <v>44155</v>
      </c>
      <c r="H11" s="240">
        <v>8895.39</v>
      </c>
    </row>
    <row r="12" spans="1:8" ht="15.6">
      <c r="B12" s="2" t="s">
        <v>544</v>
      </c>
      <c r="C12" s="238"/>
      <c r="D12" s="235" t="s">
        <v>545</v>
      </c>
      <c r="E12" s="176" t="s">
        <v>121</v>
      </c>
      <c r="F12" s="239" t="s">
        <v>11</v>
      </c>
      <c r="G12" s="236">
        <v>44158</v>
      </c>
      <c r="H12" s="240">
        <v>9634.6</v>
      </c>
    </row>
    <row r="13" spans="1:8" ht="15.6">
      <c r="B13" s="2" t="s">
        <v>170</v>
      </c>
      <c r="C13" s="238"/>
      <c r="D13" s="235" t="s">
        <v>171</v>
      </c>
      <c r="E13" s="176" t="s">
        <v>121</v>
      </c>
      <c r="F13" s="239" t="s">
        <v>11</v>
      </c>
      <c r="G13" s="236">
        <v>44158</v>
      </c>
      <c r="H13" s="240">
        <v>2198</v>
      </c>
    </row>
    <row r="14" spans="1:8" ht="15.6">
      <c r="B14" s="2" t="s">
        <v>546</v>
      </c>
      <c r="C14" s="238"/>
      <c r="D14" s="235" t="s">
        <v>547</v>
      </c>
      <c r="E14" s="176" t="s">
        <v>121</v>
      </c>
      <c r="F14" s="239" t="s">
        <v>11</v>
      </c>
      <c r="G14" s="236">
        <v>44158</v>
      </c>
      <c r="H14" s="240">
        <v>27504.13</v>
      </c>
    </row>
    <row r="15" spans="1:8" ht="15.6">
      <c r="B15" s="2" t="s">
        <v>548</v>
      </c>
      <c r="C15" s="238"/>
      <c r="D15" s="235" t="s">
        <v>457</v>
      </c>
      <c r="E15" s="176" t="s">
        <v>121</v>
      </c>
      <c r="F15" s="239" t="s">
        <v>11</v>
      </c>
      <c r="G15" s="236">
        <v>44158</v>
      </c>
      <c r="H15" s="240">
        <v>14515.51</v>
      </c>
    </row>
    <row r="16" spans="1:8" ht="15.6">
      <c r="B16" s="2"/>
      <c r="C16" s="238"/>
      <c r="D16" s="235"/>
      <c r="E16" s="176"/>
      <c r="F16" s="239"/>
      <c r="G16" s="236"/>
      <c r="H16" s="240"/>
    </row>
    <row r="17" spans="1:8" ht="46.8">
      <c r="A17" s="227" t="s">
        <v>1</v>
      </c>
      <c r="B17" s="227" t="s">
        <v>2</v>
      </c>
      <c r="C17" s="227" t="s">
        <v>3</v>
      </c>
      <c r="D17" s="227" t="s">
        <v>4</v>
      </c>
      <c r="E17" s="228" t="s">
        <v>5</v>
      </c>
      <c r="F17" s="228" t="s">
        <v>6</v>
      </c>
      <c r="G17" s="227" t="s">
        <v>7</v>
      </c>
      <c r="H17" s="227" t="s">
        <v>8</v>
      </c>
    </row>
    <row r="18" spans="1:8" ht="15.6">
      <c r="A18" s="229" t="s">
        <v>180</v>
      </c>
      <c r="B18" s="229"/>
      <c r="C18" s="229"/>
      <c r="D18" s="231"/>
      <c r="E18" s="229"/>
      <c r="F18" s="230"/>
      <c r="G18" s="230"/>
      <c r="H18" s="232">
        <f>SUM(H19:H20)</f>
        <v>18055.740000000002</v>
      </c>
    </row>
    <row r="19" spans="1:8" ht="15.6">
      <c r="A19" s="205"/>
      <c r="B19" s="2" t="s">
        <v>549</v>
      </c>
      <c r="C19" s="238"/>
      <c r="D19" s="235" t="s">
        <v>550</v>
      </c>
      <c r="E19" s="176" t="s">
        <v>183</v>
      </c>
      <c r="F19" s="239" t="s">
        <v>11</v>
      </c>
      <c r="G19" s="236">
        <v>44154</v>
      </c>
      <c r="H19" s="240">
        <v>18055.740000000002</v>
      </c>
    </row>
    <row r="20" spans="1:8">
      <c r="A20" s="205"/>
    </row>
    <row r="21" spans="1:8" ht="46.8">
      <c r="A21" s="227" t="s">
        <v>1</v>
      </c>
      <c r="B21" s="227" t="s">
        <v>2</v>
      </c>
      <c r="C21" s="227" t="s">
        <v>3</v>
      </c>
      <c r="D21" s="227" t="s">
        <v>4</v>
      </c>
      <c r="E21" s="228" t="s">
        <v>5</v>
      </c>
      <c r="F21" s="228" t="s">
        <v>6</v>
      </c>
      <c r="G21" s="227" t="s">
        <v>7</v>
      </c>
      <c r="H21" s="227" t="s">
        <v>8</v>
      </c>
    </row>
    <row r="22" spans="1:8" ht="15.6">
      <c r="A22" s="229" t="s">
        <v>16</v>
      </c>
      <c r="B22" s="230" t="s">
        <v>17</v>
      </c>
      <c r="C22" s="229"/>
      <c r="D22" s="231"/>
      <c r="E22" s="229"/>
      <c r="F22" s="230"/>
      <c r="G22" s="230"/>
      <c r="H22" s="232">
        <f>SUM(H23:H26)</f>
        <v>783567.52999999991</v>
      </c>
    </row>
    <row r="23" spans="1:8" ht="15.6">
      <c r="A23" s="205"/>
      <c r="B23" s="2" t="s">
        <v>551</v>
      </c>
      <c r="C23" s="238"/>
      <c r="D23" s="235" t="s">
        <v>552</v>
      </c>
      <c r="E23" s="176" t="s">
        <v>38</v>
      </c>
      <c r="F23" s="239" t="s">
        <v>11</v>
      </c>
      <c r="G23" s="236">
        <v>44147</v>
      </c>
      <c r="H23" s="240">
        <v>186039.82</v>
      </c>
    </row>
    <row r="24" spans="1:8" ht="15.6">
      <c r="A24" s="205"/>
      <c r="B24" s="2" t="s">
        <v>553</v>
      </c>
      <c r="C24" s="238"/>
      <c r="D24" s="235" t="s">
        <v>554</v>
      </c>
      <c r="E24" s="176" t="s">
        <v>38</v>
      </c>
      <c r="F24" s="239" t="s">
        <v>11</v>
      </c>
      <c r="G24" s="236">
        <v>44147</v>
      </c>
      <c r="H24" s="240">
        <v>169134.06</v>
      </c>
    </row>
    <row r="25" spans="1:8" ht="15.6">
      <c r="A25" s="205"/>
      <c r="B25" s="2" t="s">
        <v>555</v>
      </c>
      <c r="C25" s="238"/>
      <c r="D25" s="235" t="s">
        <v>556</v>
      </c>
      <c r="E25" s="176" t="s">
        <v>38</v>
      </c>
      <c r="F25" s="239" t="s">
        <v>11</v>
      </c>
      <c r="G25" s="236">
        <v>44151</v>
      </c>
      <c r="H25" s="240">
        <v>238771.31</v>
      </c>
    </row>
    <row r="26" spans="1:8" ht="15.6">
      <c r="A26" s="205"/>
      <c r="B26" s="2" t="s">
        <v>557</v>
      </c>
      <c r="C26" s="238"/>
      <c r="D26" s="235" t="s">
        <v>558</v>
      </c>
      <c r="E26" s="176" t="s">
        <v>38</v>
      </c>
      <c r="F26" s="239" t="s">
        <v>11</v>
      </c>
      <c r="G26" s="236">
        <v>44159</v>
      </c>
      <c r="H26" s="240">
        <v>189622.34</v>
      </c>
    </row>
    <row r="27" spans="1:8" ht="15.6">
      <c r="B27" s="2"/>
      <c r="C27" s="238"/>
      <c r="D27" s="235"/>
      <c r="E27" s="176"/>
      <c r="F27" s="239"/>
      <c r="G27" s="236"/>
      <c r="H27" s="240"/>
    </row>
    <row r="28" spans="1:8" ht="46.8">
      <c r="A28" s="227" t="s">
        <v>1</v>
      </c>
      <c r="B28" s="227" t="s">
        <v>2</v>
      </c>
      <c r="C28" s="227" t="s">
        <v>3</v>
      </c>
      <c r="D28" s="227" t="s">
        <v>4</v>
      </c>
      <c r="E28" s="228" t="s">
        <v>5</v>
      </c>
      <c r="F28" s="228" t="s">
        <v>6</v>
      </c>
      <c r="G28" s="227" t="s">
        <v>7</v>
      </c>
      <c r="H28" s="227" t="s">
        <v>8</v>
      </c>
    </row>
    <row r="29" spans="1:8" ht="15.6">
      <c r="A29" s="229" t="s">
        <v>200</v>
      </c>
      <c r="B29" s="230"/>
      <c r="C29" s="229"/>
      <c r="D29" s="231"/>
      <c r="E29" s="229"/>
      <c r="F29" s="230"/>
      <c r="G29" s="230"/>
      <c r="H29" s="232">
        <f>SUM(H30:H38)</f>
        <v>751100</v>
      </c>
    </row>
    <row r="30" spans="1:8">
      <c r="A30" s="205"/>
      <c r="B30" s="2" t="s">
        <v>559</v>
      </c>
      <c r="C30" s="235"/>
      <c r="D30" s="235" t="s">
        <v>560</v>
      </c>
      <c r="E30" s="176" t="s">
        <v>10</v>
      </c>
      <c r="F30" s="239" t="s">
        <v>11</v>
      </c>
      <c r="G30" s="236">
        <v>44144</v>
      </c>
      <c r="H30" s="240">
        <v>35700</v>
      </c>
    </row>
    <row r="31" spans="1:8">
      <c r="A31" s="205"/>
      <c r="B31" s="2" t="s">
        <v>559</v>
      </c>
      <c r="C31" s="235"/>
      <c r="D31" s="235" t="s">
        <v>560</v>
      </c>
      <c r="E31" s="176" t="s">
        <v>10</v>
      </c>
      <c r="F31" s="239" t="s">
        <v>11</v>
      </c>
      <c r="G31" s="236">
        <v>44144</v>
      </c>
      <c r="H31" s="240">
        <v>119400</v>
      </c>
    </row>
    <row r="32" spans="1:8">
      <c r="B32" s="2" t="s">
        <v>561</v>
      </c>
      <c r="C32" s="235"/>
      <c r="D32" s="235" t="s">
        <v>385</v>
      </c>
      <c r="E32" s="176" t="s">
        <v>10</v>
      </c>
      <c r="F32" s="239" t="s">
        <v>11</v>
      </c>
      <c r="G32" s="236">
        <v>44145</v>
      </c>
      <c r="H32" s="240">
        <v>108000</v>
      </c>
    </row>
    <row r="33" spans="1:8">
      <c r="B33" s="2" t="s">
        <v>562</v>
      </c>
      <c r="C33" s="235"/>
      <c r="D33" s="235" t="s">
        <v>563</v>
      </c>
      <c r="E33" s="176" t="s">
        <v>10</v>
      </c>
      <c r="F33" s="239" t="s">
        <v>11</v>
      </c>
      <c r="G33" s="236">
        <v>44151</v>
      </c>
      <c r="H33" s="240">
        <v>112000</v>
      </c>
    </row>
    <row r="34" spans="1:8">
      <c r="B34" s="2" t="s">
        <v>564</v>
      </c>
      <c r="C34" s="235"/>
      <c r="D34" s="235" t="s">
        <v>297</v>
      </c>
      <c r="E34" s="176" t="s">
        <v>10</v>
      </c>
      <c r="F34" s="239" t="s">
        <v>11</v>
      </c>
      <c r="G34" s="236">
        <v>44151</v>
      </c>
      <c r="H34" s="240">
        <v>60000</v>
      </c>
    </row>
    <row r="35" spans="1:8">
      <c r="B35" s="2" t="s">
        <v>564</v>
      </c>
      <c r="C35" s="235"/>
      <c r="D35" s="235" t="s">
        <v>297</v>
      </c>
      <c r="E35" s="176" t="s">
        <v>10</v>
      </c>
      <c r="F35" s="239" t="s">
        <v>11</v>
      </c>
      <c r="G35" s="236">
        <v>44151</v>
      </c>
      <c r="H35" s="240">
        <v>20000</v>
      </c>
    </row>
    <row r="36" spans="1:8">
      <c r="B36" s="2" t="s">
        <v>565</v>
      </c>
      <c r="C36" s="235"/>
      <c r="D36" s="235" t="s">
        <v>566</v>
      </c>
      <c r="E36" s="176" t="s">
        <v>10</v>
      </c>
      <c r="F36" s="239" t="s">
        <v>11</v>
      </c>
      <c r="G36" s="236">
        <v>44151</v>
      </c>
      <c r="H36" s="240">
        <v>174000</v>
      </c>
    </row>
    <row r="37" spans="1:8">
      <c r="B37" s="2" t="s">
        <v>567</v>
      </c>
      <c r="C37" s="235"/>
      <c r="D37" s="235" t="s">
        <v>534</v>
      </c>
      <c r="E37" s="176" t="s">
        <v>10</v>
      </c>
      <c r="F37" s="239" t="s">
        <v>11</v>
      </c>
      <c r="G37" s="236">
        <v>44151</v>
      </c>
      <c r="H37" s="240">
        <v>91600</v>
      </c>
    </row>
    <row r="38" spans="1:8">
      <c r="B38" s="2" t="s">
        <v>567</v>
      </c>
      <c r="C38" s="235"/>
      <c r="D38" s="235" t="s">
        <v>534</v>
      </c>
      <c r="E38" s="176" t="s">
        <v>10</v>
      </c>
      <c r="F38" s="239" t="s">
        <v>11</v>
      </c>
      <c r="G38" s="236">
        <v>44151</v>
      </c>
      <c r="H38" s="240">
        <v>30400</v>
      </c>
    </row>
    <row r="39" spans="1:8">
      <c r="B39" s="329"/>
      <c r="C39" s="235"/>
      <c r="D39" s="235"/>
      <c r="E39" s="176"/>
      <c r="F39" s="239"/>
      <c r="G39" s="236"/>
      <c r="H39" s="240"/>
    </row>
    <row r="40" spans="1:8">
      <c r="B40" s="2"/>
      <c r="C40" s="235"/>
      <c r="D40" s="235"/>
      <c r="E40" s="176"/>
      <c r="F40" s="239"/>
      <c r="G40" s="236"/>
      <c r="H40" s="240"/>
    </row>
    <row r="41" spans="1:8" ht="46.8">
      <c r="A41" s="227" t="s">
        <v>1</v>
      </c>
      <c r="B41" s="227" t="s">
        <v>2</v>
      </c>
      <c r="C41" s="227" t="s">
        <v>3</v>
      </c>
      <c r="D41" s="227" t="s">
        <v>4</v>
      </c>
      <c r="E41" s="228" t="s">
        <v>5</v>
      </c>
      <c r="F41" s="228" t="s">
        <v>6</v>
      </c>
      <c r="G41" s="227" t="s">
        <v>7</v>
      </c>
      <c r="H41" s="227" t="s">
        <v>8</v>
      </c>
    </row>
    <row r="42" spans="1:8" ht="96" customHeight="1">
      <c r="A42" s="226" t="s">
        <v>333</v>
      </c>
      <c r="B42" s="230"/>
      <c r="C42" s="229"/>
      <c r="D42" s="231"/>
      <c r="E42" s="229"/>
      <c r="F42" s="230"/>
      <c r="G42" s="230"/>
      <c r="H42" s="232">
        <f>SUM(H43:H50)</f>
        <v>478382.68000000005</v>
      </c>
    </row>
    <row r="43" spans="1:8">
      <c r="A43" s="205"/>
      <c r="B43" s="2" t="s">
        <v>568</v>
      </c>
      <c r="C43" s="235"/>
      <c r="D43" s="235" t="s">
        <v>569</v>
      </c>
      <c r="E43" s="176" t="s">
        <v>15</v>
      </c>
      <c r="F43" s="239" t="s">
        <v>11</v>
      </c>
      <c r="G43" s="236">
        <v>44145</v>
      </c>
      <c r="H43" s="240">
        <v>73991.95</v>
      </c>
    </row>
    <row r="44" spans="1:8">
      <c r="A44" s="205"/>
      <c r="B44" s="2" t="s">
        <v>570</v>
      </c>
      <c r="C44" s="235"/>
      <c r="D44" s="235" t="s">
        <v>571</v>
      </c>
      <c r="E44" s="176" t="s">
        <v>15</v>
      </c>
      <c r="F44" s="239" t="s">
        <v>11</v>
      </c>
      <c r="G44" s="236">
        <v>44145</v>
      </c>
      <c r="H44" s="240">
        <v>75596</v>
      </c>
    </row>
    <row r="45" spans="1:8">
      <c r="A45" s="205"/>
      <c r="B45" s="2" t="s">
        <v>572</v>
      </c>
      <c r="C45" s="235"/>
      <c r="D45" s="235" t="s">
        <v>573</v>
      </c>
      <c r="E45" s="176" t="s">
        <v>15</v>
      </c>
      <c r="F45" s="239" t="s">
        <v>11</v>
      </c>
      <c r="G45" s="236">
        <v>44145</v>
      </c>
      <c r="H45" s="240">
        <v>71397.06</v>
      </c>
    </row>
    <row r="46" spans="1:8">
      <c r="A46" s="205"/>
      <c r="B46" s="2" t="s">
        <v>574</v>
      </c>
      <c r="C46" s="235"/>
      <c r="D46" s="235" t="s">
        <v>575</v>
      </c>
      <c r="E46" s="176" t="s">
        <v>15</v>
      </c>
      <c r="F46" s="239" t="s">
        <v>11</v>
      </c>
      <c r="G46" s="236">
        <v>44145</v>
      </c>
      <c r="H46" s="240">
        <v>31366.05</v>
      </c>
    </row>
    <row r="47" spans="1:8">
      <c r="A47" s="205"/>
      <c r="B47" s="2" t="s">
        <v>576</v>
      </c>
      <c r="C47" s="235"/>
      <c r="D47" s="235" t="s">
        <v>577</v>
      </c>
      <c r="E47" s="176" t="s">
        <v>15</v>
      </c>
      <c r="F47" s="239" t="s">
        <v>11</v>
      </c>
      <c r="G47" s="236">
        <v>44145</v>
      </c>
      <c r="H47" s="240">
        <v>32957.769999999997</v>
      </c>
    </row>
    <row r="48" spans="1:8">
      <c r="A48" s="205"/>
      <c r="B48" s="2" t="s">
        <v>578</v>
      </c>
      <c r="C48" s="235"/>
      <c r="D48" s="235" t="s">
        <v>579</v>
      </c>
      <c r="E48" s="176" t="s">
        <v>15</v>
      </c>
      <c r="F48" s="239" t="s">
        <v>11</v>
      </c>
      <c r="G48" s="236">
        <v>44154</v>
      </c>
      <c r="H48" s="240">
        <v>79896.320000000007</v>
      </c>
    </row>
    <row r="49" spans="1:8">
      <c r="A49" s="205"/>
      <c r="B49" s="2" t="s">
        <v>580</v>
      </c>
      <c r="C49" s="235"/>
      <c r="D49" s="235" t="s">
        <v>581</v>
      </c>
      <c r="E49" s="176" t="s">
        <v>15</v>
      </c>
      <c r="F49" s="239" t="s">
        <v>11</v>
      </c>
      <c r="G49" s="236">
        <v>44154</v>
      </c>
      <c r="H49" s="240">
        <v>59926.5</v>
      </c>
    </row>
    <row r="50" spans="1:8">
      <c r="A50" s="205"/>
      <c r="B50" s="2" t="s">
        <v>582</v>
      </c>
      <c r="C50" s="235"/>
      <c r="D50" s="235" t="s">
        <v>335</v>
      </c>
      <c r="E50" s="176" t="s">
        <v>15</v>
      </c>
      <c r="F50" s="239" t="s">
        <v>11</v>
      </c>
      <c r="G50" s="236">
        <v>44165</v>
      </c>
      <c r="H50" s="240">
        <v>53251.03</v>
      </c>
    </row>
    <row r="51" spans="1:8">
      <c r="B51" s="2"/>
      <c r="C51" s="235"/>
      <c r="D51" s="235"/>
      <c r="G51" s="236"/>
      <c r="H51" s="240"/>
    </row>
    <row r="52" spans="1:8" ht="46.8">
      <c r="A52" s="227" t="s">
        <v>1</v>
      </c>
      <c r="B52" s="227" t="s">
        <v>2</v>
      </c>
      <c r="C52" s="227" t="s">
        <v>3</v>
      </c>
      <c r="D52" s="227" t="s">
        <v>4</v>
      </c>
      <c r="E52" s="228" t="s">
        <v>483</v>
      </c>
      <c r="F52" s="228" t="s">
        <v>6</v>
      </c>
      <c r="G52" s="227" t="s">
        <v>7</v>
      </c>
      <c r="H52" s="227" t="s">
        <v>8</v>
      </c>
    </row>
    <row r="53" spans="1:8" ht="15.6">
      <c r="A53" s="229" t="s">
        <v>484</v>
      </c>
      <c r="B53" s="230"/>
      <c r="C53" s="229"/>
      <c r="D53" s="231"/>
      <c r="E53" s="229"/>
      <c r="F53" s="230"/>
      <c r="G53" s="230"/>
      <c r="H53" s="232">
        <f>SUM(H54:H55)</f>
        <v>169735.2</v>
      </c>
    </row>
    <row r="54" spans="1:8" ht="15.6">
      <c r="A54" s="205"/>
      <c r="B54" s="2" t="s">
        <v>583</v>
      </c>
      <c r="C54" s="238"/>
      <c r="D54" s="235" t="s">
        <v>584</v>
      </c>
      <c r="E54" s="312" t="s">
        <v>487</v>
      </c>
      <c r="F54" s="239" t="s">
        <v>11</v>
      </c>
      <c r="G54" s="236">
        <v>44145</v>
      </c>
      <c r="H54" s="240">
        <v>53963.32</v>
      </c>
    </row>
    <row r="55" spans="1:8" ht="15.6">
      <c r="A55" s="205"/>
      <c r="B55" s="2" t="s">
        <v>345</v>
      </c>
      <c r="C55" s="238"/>
      <c r="D55" s="235" t="s">
        <v>387</v>
      </c>
      <c r="E55" s="312" t="s">
        <v>487</v>
      </c>
      <c r="F55" s="239" t="s">
        <v>11</v>
      </c>
      <c r="G55" s="236">
        <v>44159</v>
      </c>
      <c r="H55" s="240">
        <v>115771.88</v>
      </c>
    </row>
    <row r="56" spans="1:8" ht="15.6">
      <c r="A56" s="205"/>
      <c r="B56" s="2"/>
      <c r="C56" s="238"/>
      <c r="D56" s="235"/>
      <c r="E56" s="176"/>
      <c r="F56" s="239"/>
      <c r="G56" s="244"/>
      <c r="H56" s="245"/>
    </row>
    <row r="57" spans="1:8" ht="46.8">
      <c r="A57" s="227" t="s">
        <v>1</v>
      </c>
      <c r="B57" s="227" t="s">
        <v>2</v>
      </c>
      <c r="C57" s="227" t="s">
        <v>3</v>
      </c>
      <c r="D57" s="227" t="s">
        <v>4</v>
      </c>
      <c r="E57" s="228" t="s">
        <v>5</v>
      </c>
      <c r="F57" s="228" t="s">
        <v>6</v>
      </c>
      <c r="G57" s="227" t="s">
        <v>7</v>
      </c>
      <c r="H57" s="227" t="s">
        <v>8</v>
      </c>
    </row>
    <row r="58" spans="1:8" ht="15.6">
      <c r="A58" s="229" t="s">
        <v>585</v>
      </c>
      <c r="B58" s="230" t="s">
        <v>586</v>
      </c>
      <c r="C58" s="229"/>
      <c r="D58" s="231"/>
      <c r="E58" s="229"/>
      <c r="F58" s="230"/>
      <c r="G58" s="230"/>
      <c r="H58" s="232">
        <f>SUM(H59:H60)</f>
        <v>1300000</v>
      </c>
    </row>
    <row r="59" spans="1:8" ht="15.6">
      <c r="B59" s="2" t="s">
        <v>587</v>
      </c>
      <c r="C59" s="238"/>
      <c r="D59" s="235" t="s">
        <v>588</v>
      </c>
      <c r="E59" s="312" t="s">
        <v>589</v>
      </c>
      <c r="F59" s="239" t="s">
        <v>11</v>
      </c>
      <c r="G59" s="236">
        <v>44154</v>
      </c>
      <c r="H59" s="240">
        <v>900000</v>
      </c>
    </row>
    <row r="60" spans="1:8" ht="15.6">
      <c r="B60" s="2" t="s">
        <v>587</v>
      </c>
      <c r="C60" s="238"/>
      <c r="D60" s="235" t="s">
        <v>588</v>
      </c>
      <c r="E60" s="312" t="s">
        <v>589</v>
      </c>
      <c r="F60" s="239" t="s">
        <v>11</v>
      </c>
      <c r="G60" s="236">
        <v>44158</v>
      </c>
      <c r="H60" s="240">
        <v>400000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82"/>
  <sheetViews>
    <sheetView workbookViewId="0">
      <selection activeCell="K6" sqref="K6"/>
    </sheetView>
  </sheetViews>
  <sheetFormatPr defaultRowHeight="14.4"/>
  <cols>
    <col min="1" max="1" width="38.5546875" customWidth="1"/>
    <col min="2" max="2" width="36.33203125" bestFit="1" customWidth="1"/>
    <col min="3" max="3" width="14.44140625" bestFit="1" customWidth="1"/>
    <col min="4" max="4" width="12" bestFit="1" customWidth="1"/>
    <col min="5" max="5" width="16.33203125" bestFit="1" customWidth="1"/>
    <col min="6" max="6" width="21.5546875" customWidth="1"/>
    <col min="7" max="7" width="17" bestFit="1" customWidth="1"/>
    <col min="8" max="8" width="31.5546875" customWidth="1"/>
  </cols>
  <sheetData>
    <row r="1" spans="1:8" ht="110.25" customHeight="1">
      <c r="B1" s="205"/>
      <c r="H1" s="206" t="s">
        <v>590</v>
      </c>
    </row>
    <row r="2" spans="1:8" ht="44.25" customHeight="1">
      <c r="A2" s="227" t="s">
        <v>1</v>
      </c>
      <c r="B2" s="227" t="s">
        <v>2</v>
      </c>
      <c r="C2" s="227" t="s">
        <v>3</v>
      </c>
      <c r="D2" s="227" t="s">
        <v>4</v>
      </c>
      <c r="E2" s="228" t="s">
        <v>5</v>
      </c>
      <c r="F2" s="228" t="s">
        <v>6</v>
      </c>
      <c r="G2" s="227" t="s">
        <v>7</v>
      </c>
      <c r="H2" s="227" t="s">
        <v>8</v>
      </c>
    </row>
    <row r="3" spans="1:8" ht="15.6">
      <c r="A3" s="229" t="s">
        <v>101</v>
      </c>
      <c r="B3" s="230"/>
      <c r="C3" s="229"/>
      <c r="D3" s="231"/>
      <c r="E3" s="229"/>
      <c r="F3" s="230"/>
      <c r="G3" s="230"/>
      <c r="H3" s="232">
        <f>SUM(H4:H5)</f>
        <v>15056.59</v>
      </c>
    </row>
    <row r="4" spans="1:8" ht="15.6">
      <c r="A4" s="205"/>
      <c r="B4" s="2" t="s">
        <v>591</v>
      </c>
      <c r="C4" s="238"/>
      <c r="D4" s="235" t="s">
        <v>364</v>
      </c>
      <c r="E4" s="176" t="s">
        <v>104</v>
      </c>
      <c r="F4" s="239" t="s">
        <v>11</v>
      </c>
      <c r="G4" s="236">
        <v>44176</v>
      </c>
      <c r="H4" s="240">
        <v>15056.59</v>
      </c>
    </row>
    <row r="5" spans="1:8" ht="15.6">
      <c r="A5" s="205"/>
      <c r="B5" s="2"/>
      <c r="C5" s="238"/>
      <c r="D5" s="235"/>
      <c r="E5" s="176"/>
      <c r="F5" s="239"/>
      <c r="G5" s="236"/>
      <c r="H5" s="240"/>
    </row>
    <row r="6" spans="1:8" ht="39.75" customHeight="1">
      <c r="A6" s="227" t="s">
        <v>1</v>
      </c>
      <c r="B6" s="227" t="s">
        <v>2</v>
      </c>
      <c r="C6" s="227" t="s">
        <v>3</v>
      </c>
      <c r="D6" s="227" t="s">
        <v>4</v>
      </c>
      <c r="E6" s="228" t="s">
        <v>5</v>
      </c>
      <c r="F6" s="228" t="s">
        <v>6</v>
      </c>
      <c r="G6" s="227" t="s">
        <v>7</v>
      </c>
      <c r="H6" s="227" t="s">
        <v>8</v>
      </c>
    </row>
    <row r="7" spans="1:8" ht="15.6">
      <c r="A7" s="229" t="s">
        <v>118</v>
      </c>
      <c r="B7" s="230"/>
      <c r="C7" s="229"/>
      <c r="D7" s="231"/>
      <c r="E7" s="229"/>
      <c r="F7" s="230"/>
      <c r="G7" s="230"/>
      <c r="H7" s="232">
        <f>SUM(H8:H9)</f>
        <v>3975.49</v>
      </c>
    </row>
    <row r="8" spans="1:8" ht="15.6">
      <c r="A8" s="205"/>
      <c r="B8" s="2" t="s">
        <v>592</v>
      </c>
      <c r="C8" s="238"/>
      <c r="D8" s="235" t="s">
        <v>369</v>
      </c>
      <c r="E8" s="176" t="s">
        <v>121</v>
      </c>
      <c r="F8" s="239" t="s">
        <v>11</v>
      </c>
      <c r="G8" s="244">
        <v>44168</v>
      </c>
      <c r="H8" s="245">
        <v>3975.49</v>
      </c>
    </row>
    <row r="9" spans="1:8" ht="15.6">
      <c r="A9" s="205"/>
      <c r="B9" s="2"/>
      <c r="C9" s="238"/>
      <c r="D9" s="235"/>
      <c r="E9" s="176"/>
      <c r="F9" s="239"/>
      <c r="G9" s="236"/>
      <c r="H9" s="240"/>
    </row>
    <row r="10" spans="1:8" ht="48.75" customHeight="1">
      <c r="A10" s="227" t="s">
        <v>1</v>
      </c>
      <c r="B10" s="227" t="s">
        <v>2</v>
      </c>
      <c r="C10" s="227" t="s">
        <v>3</v>
      </c>
      <c r="D10" s="227" t="s">
        <v>4</v>
      </c>
      <c r="E10" s="228" t="s">
        <v>5</v>
      </c>
      <c r="F10" s="228" t="s">
        <v>6</v>
      </c>
      <c r="G10" s="227" t="s">
        <v>7</v>
      </c>
      <c r="H10" s="227" t="s">
        <v>8</v>
      </c>
    </row>
    <row r="11" spans="1:8" ht="15.6">
      <c r="A11" s="229" t="s">
        <v>180</v>
      </c>
      <c r="B11" s="229"/>
      <c r="C11" s="229"/>
      <c r="D11" s="231"/>
      <c r="E11" s="229"/>
      <c r="F11" s="230"/>
      <c r="G11" s="230"/>
      <c r="H11" s="232">
        <f>SUM(H12:H13)</f>
        <v>38619.199999999997</v>
      </c>
    </row>
    <row r="12" spans="1:8" ht="15.6">
      <c r="A12" s="205"/>
      <c r="B12" s="2" t="s">
        <v>593</v>
      </c>
      <c r="C12" s="238"/>
      <c r="D12" s="235" t="s">
        <v>594</v>
      </c>
      <c r="E12" s="176" t="s">
        <v>183</v>
      </c>
      <c r="F12" s="239" t="s">
        <v>11</v>
      </c>
      <c r="G12" s="236">
        <v>44167</v>
      </c>
      <c r="H12" s="240">
        <v>18800</v>
      </c>
    </row>
    <row r="13" spans="1:8" ht="15.6">
      <c r="A13" s="205"/>
      <c r="B13" s="2" t="s">
        <v>595</v>
      </c>
      <c r="C13" s="238"/>
      <c r="D13" s="235" t="s">
        <v>596</v>
      </c>
      <c r="E13" s="176" t="s">
        <v>183</v>
      </c>
      <c r="F13" s="239" t="s">
        <v>11</v>
      </c>
      <c r="G13" s="236">
        <v>44172</v>
      </c>
      <c r="H13" s="240">
        <v>19819.2</v>
      </c>
    </row>
    <row r="14" spans="1:8" ht="15.6">
      <c r="A14" s="205"/>
      <c r="B14" s="2"/>
      <c r="C14" s="238"/>
      <c r="D14" s="235"/>
      <c r="E14" s="176"/>
      <c r="F14" s="239"/>
      <c r="G14" s="236"/>
      <c r="H14" s="240"/>
    </row>
    <row r="15" spans="1:8" ht="45.75" customHeight="1">
      <c r="A15" s="227" t="s">
        <v>1</v>
      </c>
      <c r="B15" s="227" t="s">
        <v>2</v>
      </c>
      <c r="C15" s="227" t="s">
        <v>3</v>
      </c>
      <c r="D15" s="227" t="s">
        <v>4</v>
      </c>
      <c r="E15" s="228" t="s">
        <v>5</v>
      </c>
      <c r="F15" s="228" t="s">
        <v>6</v>
      </c>
      <c r="G15" s="227" t="s">
        <v>7</v>
      </c>
      <c r="H15" s="227" t="s">
        <v>8</v>
      </c>
    </row>
    <row r="16" spans="1:8" ht="15.6">
      <c r="A16" s="229" t="s">
        <v>16</v>
      </c>
      <c r="B16" s="230" t="s">
        <v>17</v>
      </c>
      <c r="C16" s="229"/>
      <c r="D16" s="231"/>
      <c r="E16" s="229"/>
      <c r="F16" s="230"/>
      <c r="G16" s="230"/>
      <c r="H16" s="232">
        <f>SUM(H17:H48)</f>
        <v>3613816.4899999993</v>
      </c>
    </row>
    <row r="17" spans="1:8" ht="15.6">
      <c r="A17" s="205"/>
      <c r="B17" s="2" t="s">
        <v>597</v>
      </c>
      <c r="C17" s="238"/>
      <c r="D17" s="235" t="s">
        <v>598</v>
      </c>
      <c r="E17" s="176" t="s">
        <v>38</v>
      </c>
      <c r="F17" s="239" t="s">
        <v>11</v>
      </c>
      <c r="G17" s="236">
        <v>44167</v>
      </c>
      <c r="H17" s="240">
        <v>214601.73</v>
      </c>
    </row>
    <row r="18" spans="1:8" ht="15.6">
      <c r="A18" s="205"/>
      <c r="B18" s="2" t="s">
        <v>599</v>
      </c>
      <c r="C18" s="238"/>
      <c r="D18" s="235" t="s">
        <v>600</v>
      </c>
      <c r="E18" s="176" t="s">
        <v>38</v>
      </c>
      <c r="F18" s="239" t="s">
        <v>11</v>
      </c>
      <c r="G18" s="236">
        <v>44167</v>
      </c>
      <c r="H18" s="240">
        <v>160519.74</v>
      </c>
    </row>
    <row r="19" spans="1:8" ht="15.6">
      <c r="A19" s="205"/>
      <c r="B19" s="2" t="s">
        <v>601</v>
      </c>
      <c r="C19" s="238"/>
      <c r="D19" s="235" t="s">
        <v>602</v>
      </c>
      <c r="E19" s="176" t="s">
        <v>38</v>
      </c>
      <c r="F19" s="239" t="s">
        <v>11</v>
      </c>
      <c r="G19" s="236">
        <v>44167</v>
      </c>
      <c r="H19" s="240">
        <v>42574.86</v>
      </c>
    </row>
    <row r="20" spans="1:8" ht="15.6">
      <c r="A20" s="205"/>
      <c r="B20" s="2" t="s">
        <v>603</v>
      </c>
      <c r="C20" s="238"/>
      <c r="D20" s="235" t="s">
        <v>604</v>
      </c>
      <c r="E20" s="176" t="s">
        <v>38</v>
      </c>
      <c r="F20" s="239" t="s">
        <v>11</v>
      </c>
      <c r="G20" s="236">
        <v>44167</v>
      </c>
      <c r="H20" s="240">
        <v>80038.69</v>
      </c>
    </row>
    <row r="21" spans="1:8" ht="15.6">
      <c r="A21" s="205"/>
      <c r="B21" s="2" t="s">
        <v>605</v>
      </c>
      <c r="C21" s="238"/>
      <c r="D21" s="235" t="s">
        <v>606</v>
      </c>
      <c r="E21" s="176" t="s">
        <v>38</v>
      </c>
      <c r="F21" s="239" t="s">
        <v>11</v>
      </c>
      <c r="G21" s="236">
        <v>44167</v>
      </c>
      <c r="H21" s="240">
        <v>140542.37</v>
      </c>
    </row>
    <row r="22" spans="1:8" ht="15.6">
      <c r="A22" s="205"/>
      <c r="B22" s="2" t="s">
        <v>607</v>
      </c>
      <c r="C22" s="238"/>
      <c r="D22" s="235" t="s">
        <v>608</v>
      </c>
      <c r="E22" s="176" t="s">
        <v>38</v>
      </c>
      <c r="F22" s="239" t="s">
        <v>11</v>
      </c>
      <c r="G22" s="236">
        <v>44167</v>
      </c>
      <c r="H22" s="240">
        <v>194605.79</v>
      </c>
    </row>
    <row r="23" spans="1:8" ht="15.6">
      <c r="A23" s="205"/>
      <c r="B23" s="2" t="s">
        <v>609</v>
      </c>
      <c r="C23" s="238"/>
      <c r="D23" s="235" t="s">
        <v>610</v>
      </c>
      <c r="E23" s="176" t="s">
        <v>38</v>
      </c>
      <c r="F23" s="239" t="s">
        <v>11</v>
      </c>
      <c r="G23" s="236">
        <v>44168</v>
      </c>
      <c r="H23" s="240">
        <v>218533.51</v>
      </c>
    </row>
    <row r="24" spans="1:8" ht="15.6">
      <c r="A24" s="205"/>
      <c r="B24" s="2" t="s">
        <v>611</v>
      </c>
      <c r="C24" s="238"/>
      <c r="D24" s="235" t="s">
        <v>612</v>
      </c>
      <c r="E24" s="176" t="s">
        <v>38</v>
      </c>
      <c r="F24" s="239" t="s">
        <v>11</v>
      </c>
      <c r="G24" s="236">
        <v>44168</v>
      </c>
      <c r="H24" s="240">
        <v>49124.47</v>
      </c>
    </row>
    <row r="25" spans="1:8" ht="15.6">
      <c r="A25" s="205"/>
      <c r="B25" s="2" t="s">
        <v>613</v>
      </c>
      <c r="C25" s="238"/>
      <c r="D25" s="235" t="s">
        <v>614</v>
      </c>
      <c r="E25" s="176" t="s">
        <v>38</v>
      </c>
      <c r="F25" s="239" t="s">
        <v>11</v>
      </c>
      <c r="G25" s="236">
        <v>44168</v>
      </c>
      <c r="H25" s="240">
        <v>46558.51</v>
      </c>
    </row>
    <row r="26" spans="1:8" ht="15.6">
      <c r="A26" s="205"/>
      <c r="B26" s="2" t="s">
        <v>615</v>
      </c>
      <c r="C26" s="238"/>
      <c r="D26" s="235" t="s">
        <v>616</v>
      </c>
      <c r="E26" s="176" t="s">
        <v>38</v>
      </c>
      <c r="F26" s="239" t="s">
        <v>11</v>
      </c>
      <c r="G26" s="236">
        <v>44168</v>
      </c>
      <c r="H26" s="240">
        <v>90462.54</v>
      </c>
    </row>
    <row r="27" spans="1:8" ht="15.6">
      <c r="A27" s="205"/>
      <c r="B27" s="2" t="s">
        <v>617</v>
      </c>
      <c r="C27" s="238"/>
      <c r="D27" s="235" t="s">
        <v>618</v>
      </c>
      <c r="E27" s="176" t="s">
        <v>38</v>
      </c>
      <c r="F27" s="239" t="s">
        <v>11</v>
      </c>
      <c r="G27" s="236">
        <v>44168</v>
      </c>
      <c r="H27" s="240">
        <v>122778.72</v>
      </c>
    </row>
    <row r="28" spans="1:8" ht="15.6">
      <c r="A28" s="205"/>
      <c r="B28" s="2" t="s">
        <v>619</v>
      </c>
      <c r="C28" s="238"/>
      <c r="D28" s="235" t="s">
        <v>620</v>
      </c>
      <c r="E28" s="176" t="s">
        <v>38</v>
      </c>
      <c r="F28" s="239" t="s">
        <v>11</v>
      </c>
      <c r="G28" s="236">
        <v>44168</v>
      </c>
      <c r="H28" s="240">
        <v>231952.48</v>
      </c>
    </row>
    <row r="29" spans="1:8" ht="15.6">
      <c r="A29" s="205"/>
      <c r="B29" s="2" t="s">
        <v>583</v>
      </c>
      <c r="C29" s="238"/>
      <c r="D29" s="235" t="s">
        <v>584</v>
      </c>
      <c r="E29" s="176" t="s">
        <v>38</v>
      </c>
      <c r="F29" s="239" t="s">
        <v>11</v>
      </c>
      <c r="G29" s="236">
        <v>44168</v>
      </c>
      <c r="H29" s="240">
        <v>271624.28000000003</v>
      </c>
    </row>
    <row r="30" spans="1:8" ht="15.6">
      <c r="A30" s="205"/>
      <c r="B30" s="2" t="s">
        <v>621</v>
      </c>
      <c r="C30" s="238"/>
      <c r="D30" s="235" t="s">
        <v>622</v>
      </c>
      <c r="E30" s="176" t="s">
        <v>38</v>
      </c>
      <c r="F30" s="239" t="s">
        <v>11</v>
      </c>
      <c r="G30" s="236">
        <v>44168</v>
      </c>
      <c r="H30" s="240">
        <v>60514.42</v>
      </c>
    </row>
    <row r="31" spans="1:8" ht="15.6">
      <c r="A31" s="205"/>
      <c r="B31" s="2" t="s">
        <v>623</v>
      </c>
      <c r="C31" s="238"/>
      <c r="D31" s="235" t="s">
        <v>624</v>
      </c>
      <c r="E31" s="176" t="s">
        <v>38</v>
      </c>
      <c r="F31" s="239" t="s">
        <v>11</v>
      </c>
      <c r="G31" s="236">
        <v>44168</v>
      </c>
      <c r="H31" s="240">
        <v>219130.94</v>
      </c>
    </row>
    <row r="32" spans="1:8" ht="15.6">
      <c r="A32" s="205"/>
      <c r="B32" s="2" t="s">
        <v>625</v>
      </c>
      <c r="C32" s="238"/>
      <c r="D32" s="235" t="s">
        <v>626</v>
      </c>
      <c r="E32" s="176" t="s">
        <v>38</v>
      </c>
      <c r="F32" s="239" t="s">
        <v>11</v>
      </c>
      <c r="G32" s="236">
        <v>44168</v>
      </c>
      <c r="H32" s="240">
        <v>114117.79</v>
      </c>
    </row>
    <row r="33" spans="1:8" ht="15.6">
      <c r="A33" s="205"/>
      <c r="B33" s="2" t="s">
        <v>627</v>
      </c>
      <c r="C33" s="238"/>
      <c r="D33" s="235" t="s">
        <v>628</v>
      </c>
      <c r="E33" s="176" t="s">
        <v>38</v>
      </c>
      <c r="F33" s="239" t="s">
        <v>11</v>
      </c>
      <c r="G33" s="236">
        <v>44168</v>
      </c>
      <c r="H33" s="240">
        <v>128956.63</v>
      </c>
    </row>
    <row r="34" spans="1:8" ht="15.6">
      <c r="A34" s="205"/>
      <c r="B34" s="2" t="s">
        <v>629</v>
      </c>
      <c r="C34" s="238"/>
      <c r="D34" s="235" t="s">
        <v>92</v>
      </c>
      <c r="E34" s="176" t="s">
        <v>38</v>
      </c>
      <c r="F34" s="239" t="s">
        <v>11</v>
      </c>
      <c r="G34" s="236">
        <v>44168</v>
      </c>
      <c r="H34" s="240">
        <v>40209.769999999997</v>
      </c>
    </row>
    <row r="35" spans="1:8" ht="15.6">
      <c r="A35" s="205"/>
      <c r="B35" s="2" t="s">
        <v>630</v>
      </c>
      <c r="C35" s="238"/>
      <c r="D35" s="235" t="s">
        <v>631</v>
      </c>
      <c r="E35" s="176" t="s">
        <v>38</v>
      </c>
      <c r="F35" s="239" t="s">
        <v>11</v>
      </c>
      <c r="G35" s="236">
        <v>44169</v>
      </c>
      <c r="H35" s="240">
        <v>197029.84</v>
      </c>
    </row>
    <row r="36" spans="1:8" ht="15.6">
      <c r="A36" s="205"/>
      <c r="B36" s="2" t="s">
        <v>632</v>
      </c>
      <c r="C36" s="238"/>
      <c r="D36" s="235" t="s">
        <v>123</v>
      </c>
      <c r="E36" s="176" t="s">
        <v>38</v>
      </c>
      <c r="F36" s="239" t="s">
        <v>11</v>
      </c>
      <c r="G36" s="236">
        <v>44169</v>
      </c>
      <c r="H36" s="240">
        <v>252393.37</v>
      </c>
    </row>
    <row r="37" spans="1:8" ht="15.6">
      <c r="A37" s="205"/>
      <c r="B37" s="2" t="s">
        <v>633</v>
      </c>
      <c r="C37" s="238"/>
      <c r="D37" s="235" t="s">
        <v>634</v>
      </c>
      <c r="E37" s="176" t="s">
        <v>38</v>
      </c>
      <c r="F37" s="239" t="s">
        <v>11</v>
      </c>
      <c r="G37" s="236">
        <v>44169</v>
      </c>
      <c r="H37" s="240">
        <v>88049.46</v>
      </c>
    </row>
    <row r="38" spans="1:8" ht="15.6">
      <c r="A38" s="205"/>
      <c r="B38" s="2" t="s">
        <v>635</v>
      </c>
      <c r="C38" s="238"/>
      <c r="D38" s="235" t="s">
        <v>636</v>
      </c>
      <c r="E38" s="176" t="s">
        <v>38</v>
      </c>
      <c r="F38" s="239" t="s">
        <v>11</v>
      </c>
      <c r="G38" s="236">
        <v>44169</v>
      </c>
      <c r="H38" s="240">
        <v>67878.509999999995</v>
      </c>
    </row>
    <row r="39" spans="1:8" ht="15.6">
      <c r="A39" s="205"/>
      <c r="B39" s="2" t="s">
        <v>637</v>
      </c>
      <c r="C39" s="238"/>
      <c r="D39" s="235" t="s">
        <v>638</v>
      </c>
      <c r="E39" s="176" t="s">
        <v>38</v>
      </c>
      <c r="F39" s="239" t="s">
        <v>11</v>
      </c>
      <c r="G39" s="236">
        <v>44172</v>
      </c>
      <c r="H39" s="240">
        <v>44959.64</v>
      </c>
    </row>
    <row r="40" spans="1:8" ht="15.6">
      <c r="A40" s="205"/>
      <c r="B40" s="2" t="s">
        <v>639</v>
      </c>
      <c r="C40" s="238"/>
      <c r="D40" s="235" t="s">
        <v>125</v>
      </c>
      <c r="E40" s="176" t="s">
        <v>38</v>
      </c>
      <c r="F40" s="239" t="s">
        <v>11</v>
      </c>
      <c r="G40" s="236">
        <v>44172</v>
      </c>
      <c r="H40" s="240">
        <v>33861.199999999997</v>
      </c>
    </row>
    <row r="41" spans="1:8" ht="15.6">
      <c r="A41" s="205"/>
      <c r="B41" s="2" t="s">
        <v>640</v>
      </c>
      <c r="C41" s="238"/>
      <c r="D41" s="235" t="s">
        <v>641</v>
      </c>
      <c r="E41" s="176" t="s">
        <v>38</v>
      </c>
      <c r="F41" s="239" t="s">
        <v>11</v>
      </c>
      <c r="G41" s="236">
        <v>44175</v>
      </c>
      <c r="H41" s="240">
        <v>38659</v>
      </c>
    </row>
    <row r="42" spans="1:8" ht="15.6">
      <c r="A42" s="205"/>
      <c r="B42" s="2" t="s">
        <v>642</v>
      </c>
      <c r="C42" s="238"/>
      <c r="D42" s="235" t="s">
        <v>123</v>
      </c>
      <c r="E42" s="176" t="s">
        <v>38</v>
      </c>
      <c r="F42" s="239" t="s">
        <v>11</v>
      </c>
      <c r="G42" s="236">
        <v>44176</v>
      </c>
      <c r="H42" s="240">
        <v>39797.51</v>
      </c>
    </row>
    <row r="43" spans="1:8" ht="15.6">
      <c r="A43" s="205"/>
      <c r="B43" s="2" t="s">
        <v>633</v>
      </c>
      <c r="C43" s="238"/>
      <c r="D43" s="235" t="s">
        <v>634</v>
      </c>
      <c r="E43" s="176" t="s">
        <v>38</v>
      </c>
      <c r="F43" s="239" t="s">
        <v>11</v>
      </c>
      <c r="G43" s="236">
        <v>44176</v>
      </c>
      <c r="H43" s="240">
        <v>3239.88</v>
      </c>
    </row>
    <row r="44" spans="1:8" ht="15.6">
      <c r="A44" s="205"/>
      <c r="B44" s="2" t="s">
        <v>643</v>
      </c>
      <c r="C44" s="238"/>
      <c r="D44" s="235" t="s">
        <v>110</v>
      </c>
      <c r="E44" s="176" t="s">
        <v>38</v>
      </c>
      <c r="F44" s="239" t="s">
        <v>11</v>
      </c>
      <c r="G44" s="236">
        <v>44182</v>
      </c>
      <c r="H44" s="240">
        <v>29628.79</v>
      </c>
    </row>
    <row r="45" spans="1:8" ht="15.6">
      <c r="A45" s="205"/>
      <c r="B45" s="2" t="s">
        <v>178</v>
      </c>
      <c r="C45" s="238"/>
      <c r="D45" s="235" t="s">
        <v>179</v>
      </c>
      <c r="E45" s="176" t="s">
        <v>38</v>
      </c>
      <c r="F45" s="239" t="s">
        <v>11</v>
      </c>
      <c r="G45" s="236">
        <v>44182</v>
      </c>
      <c r="H45" s="240">
        <v>162909.79</v>
      </c>
    </row>
    <row r="46" spans="1:8" ht="15.6">
      <c r="A46" s="205"/>
      <c r="B46" s="2" t="s">
        <v>644</v>
      </c>
      <c r="C46" s="238"/>
      <c r="D46" s="235" t="s">
        <v>645</v>
      </c>
      <c r="E46" s="176" t="s">
        <v>38</v>
      </c>
      <c r="F46" s="239" t="s">
        <v>11</v>
      </c>
      <c r="G46" s="236">
        <v>44182</v>
      </c>
      <c r="H46" s="240">
        <v>123884.77</v>
      </c>
    </row>
    <row r="47" spans="1:8" ht="15.6">
      <c r="A47" s="205"/>
      <c r="B47" s="2" t="s">
        <v>646</v>
      </c>
      <c r="C47" s="238"/>
      <c r="D47" s="235" t="s">
        <v>463</v>
      </c>
      <c r="E47" s="176" t="s">
        <v>38</v>
      </c>
      <c r="F47" s="239" t="s">
        <v>11</v>
      </c>
      <c r="G47" s="236">
        <v>44187</v>
      </c>
      <c r="H47" s="240">
        <v>61866.07</v>
      </c>
    </row>
    <row r="48" spans="1:8" ht="15.6">
      <c r="A48" s="205"/>
      <c r="B48" s="2" t="s">
        <v>647</v>
      </c>
      <c r="C48" s="238"/>
      <c r="D48" s="235" t="s">
        <v>648</v>
      </c>
      <c r="E48" s="176" t="s">
        <v>38</v>
      </c>
      <c r="F48" s="239" t="s">
        <v>11</v>
      </c>
      <c r="G48" s="236">
        <v>44187</v>
      </c>
      <c r="H48" s="240">
        <v>42811.42</v>
      </c>
    </row>
    <row r="49" spans="1:8" ht="15.6">
      <c r="A49" s="205"/>
      <c r="B49" s="2"/>
      <c r="C49" s="238"/>
      <c r="D49" s="235"/>
      <c r="E49" s="176"/>
      <c r="F49" s="239"/>
      <c r="G49" s="236"/>
      <c r="H49" s="240"/>
    </row>
    <row r="50" spans="1:8" ht="46.5" customHeight="1">
      <c r="A50" s="227" t="s">
        <v>1</v>
      </c>
      <c r="B50" s="227" t="s">
        <v>2</v>
      </c>
      <c r="C50" s="227" t="s">
        <v>3</v>
      </c>
      <c r="D50" s="227" t="s">
        <v>4</v>
      </c>
      <c r="E50" s="228" t="s">
        <v>5</v>
      </c>
      <c r="F50" s="228" t="s">
        <v>6</v>
      </c>
      <c r="G50" s="227" t="s">
        <v>7</v>
      </c>
      <c r="H50" s="227" t="s">
        <v>8</v>
      </c>
    </row>
    <row r="51" spans="1:8" ht="15.6">
      <c r="A51" s="229" t="s">
        <v>200</v>
      </c>
      <c r="B51" s="230"/>
      <c r="C51" s="229"/>
      <c r="D51" s="231"/>
      <c r="E51" s="229"/>
      <c r="F51" s="230"/>
      <c r="G51" s="230"/>
      <c r="H51" s="232">
        <f>SUM(H52:H55)</f>
        <v>96400</v>
      </c>
    </row>
    <row r="52" spans="1:8">
      <c r="A52" s="205"/>
      <c r="B52" s="2" t="s">
        <v>649</v>
      </c>
      <c r="C52" s="235"/>
      <c r="D52" s="235" t="s">
        <v>96</v>
      </c>
      <c r="E52" s="176" t="s">
        <v>10</v>
      </c>
      <c r="F52" s="239" t="s">
        <v>11</v>
      </c>
      <c r="G52" s="236">
        <v>44175</v>
      </c>
      <c r="H52" s="240">
        <v>2000</v>
      </c>
    </row>
    <row r="53" spans="1:8">
      <c r="A53" s="205"/>
      <c r="B53" s="2" t="s">
        <v>650</v>
      </c>
      <c r="C53" s="235"/>
      <c r="D53" s="235" t="s">
        <v>171</v>
      </c>
      <c r="E53" s="176" t="s">
        <v>10</v>
      </c>
      <c r="F53" s="239" t="s">
        <v>11</v>
      </c>
      <c r="G53" s="236">
        <v>44187</v>
      </c>
      <c r="H53" s="240">
        <v>11400</v>
      </c>
    </row>
    <row r="54" spans="1:8">
      <c r="B54" s="2" t="s">
        <v>650</v>
      </c>
      <c r="C54" s="235"/>
      <c r="D54" s="235" t="s">
        <v>171</v>
      </c>
      <c r="E54" s="176" t="s">
        <v>10</v>
      </c>
      <c r="F54" s="239" t="s">
        <v>11</v>
      </c>
      <c r="G54" s="236">
        <v>44187</v>
      </c>
      <c r="H54" s="240">
        <v>34200</v>
      </c>
    </row>
    <row r="55" spans="1:8">
      <c r="B55" s="2" t="s">
        <v>651</v>
      </c>
      <c r="C55" s="235"/>
      <c r="D55" s="235" t="s">
        <v>383</v>
      </c>
      <c r="E55" s="176" t="s">
        <v>10</v>
      </c>
      <c r="F55" s="239" t="s">
        <v>11</v>
      </c>
      <c r="G55" s="236">
        <v>44188</v>
      </c>
      <c r="H55" s="240">
        <v>48800</v>
      </c>
    </row>
    <row r="56" spans="1:8">
      <c r="B56" s="2"/>
      <c r="C56" s="235"/>
      <c r="D56" s="235"/>
      <c r="E56" s="176"/>
      <c r="F56" s="239"/>
      <c r="G56" s="236"/>
      <c r="H56" s="240"/>
    </row>
    <row r="57" spans="1:8" ht="44.25" customHeight="1">
      <c r="A57" s="227" t="s">
        <v>1</v>
      </c>
      <c r="B57" s="227" t="s">
        <v>2</v>
      </c>
      <c r="C57" s="227" t="s">
        <v>3</v>
      </c>
      <c r="D57" s="227" t="s">
        <v>4</v>
      </c>
      <c r="E57" s="228" t="s">
        <v>5</v>
      </c>
      <c r="F57" s="228" t="s">
        <v>6</v>
      </c>
      <c r="G57" s="227" t="s">
        <v>7</v>
      </c>
      <c r="H57" s="227" t="s">
        <v>8</v>
      </c>
    </row>
    <row r="58" spans="1:8" ht="37.5" customHeight="1">
      <c r="A58" s="226" t="s">
        <v>333</v>
      </c>
      <c r="B58" s="230"/>
      <c r="C58" s="229"/>
      <c r="D58" s="231"/>
      <c r="E58" s="229"/>
      <c r="F58" s="230"/>
      <c r="G58" s="230"/>
      <c r="H58" s="232">
        <f>SUM(H59:H68)</f>
        <v>548218.99000000011</v>
      </c>
    </row>
    <row r="59" spans="1:8">
      <c r="A59" s="205"/>
      <c r="B59" s="2" t="s">
        <v>85</v>
      </c>
      <c r="C59" s="235"/>
      <c r="D59" s="235" t="s">
        <v>86</v>
      </c>
      <c r="E59" s="176" t="s">
        <v>15</v>
      </c>
      <c r="F59" s="239" t="s">
        <v>11</v>
      </c>
      <c r="G59" s="236">
        <v>44167</v>
      </c>
      <c r="H59" s="240">
        <v>50593.3</v>
      </c>
    </row>
    <row r="60" spans="1:8">
      <c r="A60" s="205"/>
      <c r="B60" s="2" t="s">
        <v>652</v>
      </c>
      <c r="C60" s="235"/>
      <c r="D60" s="235" t="s">
        <v>653</v>
      </c>
      <c r="E60" s="176" t="s">
        <v>15</v>
      </c>
      <c r="F60" s="239" t="s">
        <v>11</v>
      </c>
      <c r="G60" s="236">
        <v>44179</v>
      </c>
      <c r="H60" s="240">
        <v>79270.02</v>
      </c>
    </row>
    <row r="61" spans="1:8">
      <c r="A61" s="205"/>
      <c r="B61" s="2" t="s">
        <v>72</v>
      </c>
      <c r="C61" s="235"/>
      <c r="D61" s="235" t="s">
        <v>73</v>
      </c>
      <c r="E61" s="176" t="s">
        <v>15</v>
      </c>
      <c r="F61" s="239" t="s">
        <v>11</v>
      </c>
      <c r="G61" s="236">
        <v>44186</v>
      </c>
      <c r="H61" s="240">
        <v>66305.16</v>
      </c>
    </row>
    <row r="62" spans="1:8">
      <c r="A62" s="205"/>
      <c r="B62" s="2" t="s">
        <v>654</v>
      </c>
      <c r="C62" s="235"/>
      <c r="D62" s="235" t="s">
        <v>655</v>
      </c>
      <c r="E62" s="176" t="s">
        <v>15</v>
      </c>
      <c r="F62" s="239" t="s">
        <v>11</v>
      </c>
      <c r="G62" s="236">
        <v>44186</v>
      </c>
      <c r="H62" s="240">
        <v>44897.53</v>
      </c>
    </row>
    <row r="63" spans="1:8">
      <c r="A63" s="205"/>
      <c r="B63" s="2" t="s">
        <v>455</v>
      </c>
      <c r="C63" s="235"/>
      <c r="D63" s="235" t="s">
        <v>474</v>
      </c>
      <c r="E63" s="176" t="s">
        <v>15</v>
      </c>
      <c r="F63" s="239" t="s">
        <v>11</v>
      </c>
      <c r="G63" s="236">
        <v>44186</v>
      </c>
      <c r="H63" s="240">
        <v>42273.19</v>
      </c>
    </row>
    <row r="64" spans="1:8">
      <c r="A64" s="205"/>
      <c r="B64" s="2" t="s">
        <v>656</v>
      </c>
      <c r="C64" s="235"/>
      <c r="D64" s="235" t="s">
        <v>657</v>
      </c>
      <c r="E64" s="176" t="s">
        <v>15</v>
      </c>
      <c r="F64" s="239" t="s">
        <v>11</v>
      </c>
      <c r="G64" s="236">
        <v>44186</v>
      </c>
      <c r="H64" s="240">
        <v>58788.97</v>
      </c>
    </row>
    <row r="65" spans="1:8">
      <c r="A65" s="205"/>
      <c r="B65" s="2" t="s">
        <v>83</v>
      </c>
      <c r="C65" s="235"/>
      <c r="D65" s="235" t="s">
        <v>84</v>
      </c>
      <c r="E65" s="176" t="s">
        <v>15</v>
      </c>
      <c r="F65" s="239" t="s">
        <v>11</v>
      </c>
      <c r="G65" s="236">
        <v>44189</v>
      </c>
      <c r="H65" s="240">
        <v>25410.27</v>
      </c>
    </row>
    <row r="66" spans="1:8">
      <c r="A66" s="205"/>
      <c r="B66" s="2" t="s">
        <v>658</v>
      </c>
      <c r="C66" s="235"/>
      <c r="D66" s="235" t="s">
        <v>659</v>
      </c>
      <c r="E66" s="176" t="s">
        <v>15</v>
      </c>
      <c r="F66" s="239" t="s">
        <v>11</v>
      </c>
      <c r="G66" s="236">
        <v>44189</v>
      </c>
      <c r="H66" s="240">
        <v>79963.12</v>
      </c>
    </row>
    <row r="67" spans="1:8">
      <c r="A67" s="205"/>
      <c r="B67" s="2" t="s">
        <v>660</v>
      </c>
      <c r="C67" s="235"/>
      <c r="D67" s="235" t="s">
        <v>661</v>
      </c>
      <c r="E67" s="176" t="s">
        <v>15</v>
      </c>
      <c r="F67" s="239" t="s">
        <v>11</v>
      </c>
      <c r="G67" s="236">
        <v>44189</v>
      </c>
      <c r="H67" s="240">
        <v>63209.19</v>
      </c>
    </row>
    <row r="68" spans="1:8">
      <c r="A68" s="205"/>
      <c r="B68" s="2" t="s">
        <v>662</v>
      </c>
      <c r="C68" s="235"/>
      <c r="D68" s="235" t="s">
        <v>663</v>
      </c>
      <c r="E68" s="176" t="s">
        <v>15</v>
      </c>
      <c r="F68" s="239" t="s">
        <v>11</v>
      </c>
      <c r="G68" s="236">
        <v>44189</v>
      </c>
      <c r="H68" s="240">
        <v>37508.239999999998</v>
      </c>
    </row>
    <row r="69" spans="1:8">
      <c r="B69" s="2"/>
      <c r="C69" s="235"/>
      <c r="D69" s="235"/>
      <c r="G69" s="236"/>
      <c r="H69" s="240"/>
    </row>
    <row r="70" spans="1:8" ht="46.8">
      <c r="A70" s="227" t="s">
        <v>1</v>
      </c>
      <c r="B70" s="227" t="s">
        <v>2</v>
      </c>
      <c r="C70" s="227" t="s">
        <v>3</v>
      </c>
      <c r="D70" s="227" t="s">
        <v>4</v>
      </c>
      <c r="E70" s="228" t="s">
        <v>5</v>
      </c>
      <c r="F70" s="228" t="s">
        <v>6</v>
      </c>
      <c r="G70" s="227" t="s">
        <v>7</v>
      </c>
      <c r="H70" s="227" t="s">
        <v>8</v>
      </c>
    </row>
    <row r="71" spans="1:8" ht="15.6">
      <c r="A71" s="229" t="s">
        <v>12</v>
      </c>
      <c r="B71" s="230"/>
      <c r="C71" s="229"/>
      <c r="D71" s="231"/>
      <c r="E71" s="229"/>
      <c r="F71" s="230"/>
      <c r="G71" s="230"/>
      <c r="H71" s="232">
        <f>SUM(H72:H74)</f>
        <v>187052.7</v>
      </c>
    </row>
    <row r="72" spans="1:8" ht="15.6">
      <c r="A72" s="205"/>
      <c r="B72" s="2" t="s">
        <v>664</v>
      </c>
      <c r="C72" s="238"/>
      <c r="D72" s="235" t="s">
        <v>665</v>
      </c>
      <c r="E72" s="235" t="s">
        <v>13</v>
      </c>
      <c r="F72" s="239" t="s">
        <v>11</v>
      </c>
      <c r="G72" s="236">
        <v>44172</v>
      </c>
      <c r="H72" s="240">
        <v>90000</v>
      </c>
    </row>
    <row r="73" spans="1:8" ht="15.6">
      <c r="A73" s="205"/>
      <c r="B73" s="2" t="s">
        <v>666</v>
      </c>
      <c r="C73" s="238"/>
      <c r="D73" s="235" t="s">
        <v>667</v>
      </c>
      <c r="E73" s="235" t="s">
        <v>13</v>
      </c>
      <c r="F73" s="239" t="s">
        <v>11</v>
      </c>
      <c r="G73" s="236">
        <v>44172</v>
      </c>
      <c r="H73" s="240">
        <v>15744</v>
      </c>
    </row>
    <row r="74" spans="1:8" ht="15.6">
      <c r="A74" s="205"/>
      <c r="B74" s="2" t="s">
        <v>668</v>
      </c>
      <c r="C74" s="238"/>
      <c r="D74" s="235" t="s">
        <v>669</v>
      </c>
      <c r="E74" s="235" t="s">
        <v>13</v>
      </c>
      <c r="F74" s="239" t="s">
        <v>11</v>
      </c>
      <c r="G74" s="236">
        <v>44172</v>
      </c>
      <c r="H74" s="240">
        <v>81308.7</v>
      </c>
    </row>
    <row r="75" spans="1:8" ht="15.6">
      <c r="A75" s="205"/>
      <c r="B75" s="2"/>
      <c r="C75" s="238"/>
      <c r="D75" s="235"/>
      <c r="E75" s="235"/>
      <c r="F75" s="239"/>
      <c r="G75" s="244"/>
      <c r="H75" s="245"/>
    </row>
    <row r="76" spans="1:8" ht="46.8">
      <c r="A76" s="227" t="s">
        <v>1</v>
      </c>
      <c r="B76" s="227" t="s">
        <v>2</v>
      </c>
      <c r="C76" s="227" t="s">
        <v>3</v>
      </c>
      <c r="D76" s="227" t="s">
        <v>4</v>
      </c>
      <c r="E76" s="228" t="s">
        <v>5</v>
      </c>
      <c r="F76" s="228" t="s">
        <v>6</v>
      </c>
      <c r="G76" s="227" t="s">
        <v>7</v>
      </c>
      <c r="H76" s="227" t="s">
        <v>8</v>
      </c>
    </row>
    <row r="77" spans="1:8" ht="15.6">
      <c r="A77" s="229" t="s">
        <v>585</v>
      </c>
      <c r="B77" s="230"/>
      <c r="C77" s="229"/>
      <c r="D77" s="231"/>
      <c r="E77" s="229"/>
      <c r="F77" s="230"/>
      <c r="G77" s="230"/>
      <c r="H77" s="232">
        <f>SUM(H78:H79)</f>
        <v>140812.94</v>
      </c>
    </row>
    <row r="78" spans="1:8" ht="15.6">
      <c r="B78" s="2" t="s">
        <v>670</v>
      </c>
      <c r="C78" s="238"/>
      <c r="D78" s="235" t="s">
        <v>239</v>
      </c>
      <c r="E78" s="235" t="s">
        <v>589</v>
      </c>
      <c r="F78" s="239" t="s">
        <v>11</v>
      </c>
      <c r="G78" s="236">
        <v>44180</v>
      </c>
      <c r="H78" s="240">
        <v>140812.94</v>
      </c>
    </row>
    <row r="79" spans="1:8" ht="15.6">
      <c r="B79" s="2"/>
      <c r="C79" s="238"/>
      <c r="D79" s="235"/>
      <c r="E79" s="235"/>
      <c r="F79" s="239"/>
      <c r="G79" s="236"/>
      <c r="H79" s="240"/>
    </row>
    <row r="80" spans="1:8" ht="54.75" customHeight="1">
      <c r="A80" s="227" t="s">
        <v>1</v>
      </c>
      <c r="B80" s="227" t="s">
        <v>2</v>
      </c>
      <c r="C80" s="227" t="s">
        <v>3</v>
      </c>
      <c r="D80" s="227" t="s">
        <v>4</v>
      </c>
      <c r="E80" s="228" t="s">
        <v>5</v>
      </c>
      <c r="F80" s="228" t="s">
        <v>6</v>
      </c>
      <c r="G80" s="227" t="s">
        <v>7</v>
      </c>
      <c r="H80" s="227" t="s">
        <v>8</v>
      </c>
    </row>
    <row r="81" spans="1:8" ht="38.25" customHeight="1">
      <c r="A81" s="330"/>
      <c r="B81" s="331" t="s">
        <v>671</v>
      </c>
      <c r="C81" s="229"/>
      <c r="D81" s="231"/>
      <c r="E81" s="229"/>
      <c r="F81" s="230"/>
      <c r="G81" s="230"/>
      <c r="H81" s="232">
        <f>SUM(H82:H82)</f>
        <v>55200</v>
      </c>
    </row>
    <row r="82" spans="1:8">
      <c r="A82" s="332"/>
      <c r="B82" s="333" t="s">
        <v>672</v>
      </c>
      <c r="C82" s="334" t="s">
        <v>673</v>
      </c>
      <c r="D82" s="334" t="s">
        <v>674</v>
      </c>
      <c r="E82" s="335" t="s">
        <v>675</v>
      </c>
      <c r="F82" s="336" t="s">
        <v>11</v>
      </c>
      <c r="G82" s="236">
        <v>44180</v>
      </c>
      <c r="H82" s="240">
        <v>55200</v>
      </c>
    </row>
  </sheetData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1134-490A-4C12-8A95-7348B403F355}">
  <sheetPr>
    <pageSetUpPr fitToPage="1"/>
  </sheetPr>
  <dimension ref="A1:H84"/>
  <sheetViews>
    <sheetView tabSelected="1" topLeftCell="A25" workbookViewId="0">
      <selection activeCell="H85" sqref="A1:H85"/>
    </sheetView>
  </sheetViews>
  <sheetFormatPr defaultRowHeight="14.4"/>
  <cols>
    <col min="1" max="1" width="26.44140625" bestFit="1" customWidth="1"/>
    <col min="2" max="2" width="37.44140625" bestFit="1" customWidth="1"/>
    <col min="3" max="3" width="14" bestFit="1" customWidth="1"/>
    <col min="4" max="4" width="12" bestFit="1" customWidth="1"/>
    <col min="5" max="5" width="15.33203125" bestFit="1" customWidth="1"/>
    <col min="6" max="6" width="13.33203125" bestFit="1" customWidth="1"/>
    <col min="7" max="7" width="16.33203125" bestFit="1" customWidth="1"/>
    <col min="8" max="8" width="16.44140625" bestFit="1" customWidth="1"/>
  </cols>
  <sheetData>
    <row r="1" spans="1:8" ht="52.2">
      <c r="B1" s="205"/>
      <c r="H1" s="206" t="s">
        <v>590</v>
      </c>
    </row>
    <row r="2" spans="1:8" ht="62.4">
      <c r="A2" s="227" t="s">
        <v>1</v>
      </c>
      <c r="B2" s="227" t="s">
        <v>2</v>
      </c>
      <c r="C2" s="227" t="s">
        <v>3</v>
      </c>
      <c r="D2" s="227" t="s">
        <v>4</v>
      </c>
      <c r="E2" s="228" t="s">
        <v>5</v>
      </c>
      <c r="F2" s="228" t="s">
        <v>6</v>
      </c>
      <c r="G2" s="227" t="s">
        <v>7</v>
      </c>
      <c r="H2" s="227" t="s">
        <v>8</v>
      </c>
    </row>
    <row r="3" spans="1:8" ht="15.6">
      <c r="A3" s="229" t="s">
        <v>101</v>
      </c>
      <c r="B3" s="230"/>
      <c r="C3" s="229"/>
      <c r="D3" s="231"/>
      <c r="E3" s="229"/>
      <c r="F3" s="230"/>
      <c r="G3" s="230"/>
      <c r="H3" s="232">
        <f>SUM(H4:H5)</f>
        <v>15056.59</v>
      </c>
    </row>
    <row r="4" spans="1:8" ht="15.6">
      <c r="A4" s="205"/>
      <c r="B4" s="2" t="s">
        <v>591</v>
      </c>
      <c r="C4" s="238"/>
      <c r="D4" s="235" t="s">
        <v>364</v>
      </c>
      <c r="E4" s="176" t="s">
        <v>104</v>
      </c>
      <c r="F4" s="239" t="s">
        <v>11</v>
      </c>
      <c r="G4" s="236">
        <v>44176</v>
      </c>
      <c r="H4" s="240">
        <v>15056.59</v>
      </c>
    </row>
    <row r="5" spans="1:8" ht="15.6">
      <c r="A5" s="205"/>
      <c r="B5" s="2"/>
      <c r="C5" s="238"/>
      <c r="D5" s="235"/>
      <c r="E5" s="176"/>
      <c r="F5" s="239"/>
      <c r="G5" s="236"/>
      <c r="H5" s="240"/>
    </row>
    <row r="6" spans="1:8" ht="62.4">
      <c r="A6" s="227" t="s">
        <v>1</v>
      </c>
      <c r="B6" s="227" t="s">
        <v>2</v>
      </c>
      <c r="C6" s="227" t="s">
        <v>3</v>
      </c>
      <c r="D6" s="227" t="s">
        <v>4</v>
      </c>
      <c r="E6" s="228" t="s">
        <v>5</v>
      </c>
      <c r="F6" s="228" t="s">
        <v>6</v>
      </c>
      <c r="G6" s="227" t="s">
        <v>7</v>
      </c>
      <c r="H6" s="227" t="s">
        <v>8</v>
      </c>
    </row>
    <row r="7" spans="1:8" ht="15.6">
      <c r="A7" s="229" t="s">
        <v>118</v>
      </c>
      <c r="B7" s="230"/>
      <c r="C7" s="229"/>
      <c r="D7" s="231"/>
      <c r="E7" s="229"/>
      <c r="F7" s="230"/>
      <c r="G7" s="230"/>
      <c r="H7" s="232">
        <f>SUM(H8:H9)</f>
        <v>3975.49</v>
      </c>
    </row>
    <row r="8" spans="1:8" ht="15.6">
      <c r="A8" s="205"/>
      <c r="B8" s="2" t="s">
        <v>592</v>
      </c>
      <c r="C8" s="238"/>
      <c r="D8" s="235" t="s">
        <v>369</v>
      </c>
      <c r="E8" s="176" t="s">
        <v>121</v>
      </c>
      <c r="F8" s="239" t="s">
        <v>11</v>
      </c>
      <c r="G8" s="244">
        <v>44168</v>
      </c>
      <c r="H8" s="245">
        <v>3975.49</v>
      </c>
    </row>
    <row r="9" spans="1:8" ht="15.6">
      <c r="A9" s="205"/>
      <c r="B9" s="2"/>
      <c r="C9" s="238"/>
      <c r="D9" s="235"/>
      <c r="E9" s="176"/>
      <c r="F9" s="239"/>
      <c r="G9" s="236"/>
      <c r="H9" s="240"/>
    </row>
    <row r="10" spans="1:8" ht="62.4">
      <c r="A10" s="227" t="s">
        <v>1</v>
      </c>
      <c r="B10" s="227" t="s">
        <v>2</v>
      </c>
      <c r="C10" s="227" t="s">
        <v>3</v>
      </c>
      <c r="D10" s="227" t="s">
        <v>4</v>
      </c>
      <c r="E10" s="228" t="s">
        <v>5</v>
      </c>
      <c r="F10" s="228" t="s">
        <v>6</v>
      </c>
      <c r="G10" s="227" t="s">
        <v>7</v>
      </c>
      <c r="H10" s="227" t="s">
        <v>8</v>
      </c>
    </row>
    <row r="11" spans="1:8" ht="15.6">
      <c r="A11" s="229" t="s">
        <v>180</v>
      </c>
      <c r="B11" s="229"/>
      <c r="C11" s="229"/>
      <c r="D11" s="231"/>
      <c r="E11" s="229"/>
      <c r="F11" s="230"/>
      <c r="G11" s="230"/>
      <c r="H11" s="232">
        <f>SUM(H12:H13)</f>
        <v>38619.199999999997</v>
      </c>
    </row>
    <row r="12" spans="1:8" ht="15.6">
      <c r="A12" s="205"/>
      <c r="B12" s="2" t="s">
        <v>593</v>
      </c>
      <c r="C12" s="238"/>
      <c r="D12" s="235" t="s">
        <v>594</v>
      </c>
      <c r="E12" s="176" t="s">
        <v>183</v>
      </c>
      <c r="F12" s="239" t="s">
        <v>11</v>
      </c>
      <c r="G12" s="236">
        <v>44167</v>
      </c>
      <c r="H12" s="240">
        <v>18800</v>
      </c>
    </row>
    <row r="13" spans="1:8" ht="15.6">
      <c r="A13" s="205"/>
      <c r="B13" s="2" t="s">
        <v>595</v>
      </c>
      <c r="C13" s="238"/>
      <c r="D13" s="235" t="s">
        <v>596</v>
      </c>
      <c r="E13" s="176" t="s">
        <v>183</v>
      </c>
      <c r="F13" s="239" t="s">
        <v>11</v>
      </c>
      <c r="G13" s="236">
        <v>44172</v>
      </c>
      <c r="H13" s="240">
        <v>19819.2</v>
      </c>
    </row>
    <row r="14" spans="1:8" ht="15.6">
      <c r="A14" s="205"/>
      <c r="B14" s="2"/>
      <c r="C14" s="238"/>
      <c r="D14" s="235"/>
      <c r="E14" s="176"/>
      <c r="F14" s="239"/>
      <c r="G14" s="236"/>
      <c r="H14" s="240"/>
    </row>
    <row r="15" spans="1:8" ht="62.4">
      <c r="A15" s="227" t="s">
        <v>1</v>
      </c>
      <c r="B15" s="227" t="s">
        <v>2</v>
      </c>
      <c r="C15" s="227" t="s">
        <v>3</v>
      </c>
      <c r="D15" s="227" t="s">
        <v>4</v>
      </c>
      <c r="E15" s="228" t="s">
        <v>5</v>
      </c>
      <c r="F15" s="228" t="s">
        <v>6</v>
      </c>
      <c r="G15" s="227" t="s">
        <v>7</v>
      </c>
      <c r="H15" s="227" t="s">
        <v>8</v>
      </c>
    </row>
    <row r="16" spans="1:8" ht="15.6">
      <c r="A16" s="229" t="s">
        <v>16</v>
      </c>
      <c r="B16" s="230" t="s">
        <v>17</v>
      </c>
      <c r="C16" s="229"/>
      <c r="D16" s="231"/>
      <c r="E16" s="229"/>
      <c r="F16" s="230"/>
      <c r="G16" s="230"/>
      <c r="H16" s="232">
        <f>SUM(H17:H48)</f>
        <v>3613816.4899999993</v>
      </c>
    </row>
    <row r="17" spans="1:8" ht="15.6">
      <c r="A17" s="205"/>
      <c r="B17" s="2" t="s">
        <v>597</v>
      </c>
      <c r="C17" s="238"/>
      <c r="D17" s="235" t="s">
        <v>598</v>
      </c>
      <c r="E17" s="176" t="s">
        <v>38</v>
      </c>
      <c r="F17" s="239" t="s">
        <v>11</v>
      </c>
      <c r="G17" s="236">
        <v>44167</v>
      </c>
      <c r="H17" s="240">
        <v>214601.73</v>
      </c>
    </row>
    <row r="18" spans="1:8" ht="15.6">
      <c r="A18" s="205"/>
      <c r="B18" s="2" t="s">
        <v>599</v>
      </c>
      <c r="C18" s="238"/>
      <c r="D18" s="235" t="s">
        <v>600</v>
      </c>
      <c r="E18" s="176" t="s">
        <v>38</v>
      </c>
      <c r="F18" s="239" t="s">
        <v>11</v>
      </c>
      <c r="G18" s="236">
        <v>44167</v>
      </c>
      <c r="H18" s="240">
        <v>160519.74</v>
      </c>
    </row>
    <row r="19" spans="1:8" ht="15.6">
      <c r="A19" s="205"/>
      <c r="B19" s="2" t="s">
        <v>601</v>
      </c>
      <c r="C19" s="238"/>
      <c r="D19" s="235" t="s">
        <v>602</v>
      </c>
      <c r="E19" s="176" t="s">
        <v>38</v>
      </c>
      <c r="F19" s="239" t="s">
        <v>11</v>
      </c>
      <c r="G19" s="236">
        <v>44167</v>
      </c>
      <c r="H19" s="240">
        <v>42574.86</v>
      </c>
    </row>
    <row r="20" spans="1:8" ht="15.6">
      <c r="A20" s="205"/>
      <c r="B20" s="2" t="s">
        <v>603</v>
      </c>
      <c r="C20" s="238"/>
      <c r="D20" s="235" t="s">
        <v>604</v>
      </c>
      <c r="E20" s="176" t="s">
        <v>38</v>
      </c>
      <c r="F20" s="239" t="s">
        <v>11</v>
      </c>
      <c r="G20" s="236">
        <v>44167</v>
      </c>
      <c r="H20" s="240">
        <v>80038.69</v>
      </c>
    </row>
    <row r="21" spans="1:8" ht="15.6">
      <c r="A21" s="205"/>
      <c r="B21" s="2" t="s">
        <v>605</v>
      </c>
      <c r="C21" s="238"/>
      <c r="D21" s="235" t="s">
        <v>606</v>
      </c>
      <c r="E21" s="176" t="s">
        <v>38</v>
      </c>
      <c r="F21" s="239" t="s">
        <v>11</v>
      </c>
      <c r="G21" s="236">
        <v>44167</v>
      </c>
      <c r="H21" s="240">
        <v>140542.37</v>
      </c>
    </row>
    <row r="22" spans="1:8" ht="15.6">
      <c r="A22" s="205"/>
      <c r="B22" s="2" t="s">
        <v>607</v>
      </c>
      <c r="C22" s="238"/>
      <c r="D22" s="235" t="s">
        <v>608</v>
      </c>
      <c r="E22" s="176" t="s">
        <v>38</v>
      </c>
      <c r="F22" s="239" t="s">
        <v>11</v>
      </c>
      <c r="G22" s="236">
        <v>44167</v>
      </c>
      <c r="H22" s="240">
        <v>194605.79</v>
      </c>
    </row>
    <row r="23" spans="1:8" ht="15.6">
      <c r="A23" s="205"/>
      <c r="B23" s="2" t="s">
        <v>609</v>
      </c>
      <c r="C23" s="238"/>
      <c r="D23" s="235" t="s">
        <v>610</v>
      </c>
      <c r="E23" s="176" t="s">
        <v>38</v>
      </c>
      <c r="F23" s="239" t="s">
        <v>11</v>
      </c>
      <c r="G23" s="236">
        <v>44168</v>
      </c>
      <c r="H23" s="240">
        <v>218533.51</v>
      </c>
    </row>
    <row r="24" spans="1:8" ht="15.6">
      <c r="A24" s="205"/>
      <c r="B24" s="2" t="s">
        <v>611</v>
      </c>
      <c r="C24" s="238"/>
      <c r="D24" s="235" t="s">
        <v>612</v>
      </c>
      <c r="E24" s="176" t="s">
        <v>38</v>
      </c>
      <c r="F24" s="239" t="s">
        <v>11</v>
      </c>
      <c r="G24" s="236">
        <v>44168</v>
      </c>
      <c r="H24" s="240">
        <v>49124.47</v>
      </c>
    </row>
    <row r="25" spans="1:8" ht="15.6">
      <c r="A25" s="205"/>
      <c r="B25" s="2" t="s">
        <v>613</v>
      </c>
      <c r="C25" s="238"/>
      <c r="D25" s="235" t="s">
        <v>614</v>
      </c>
      <c r="E25" s="176" t="s">
        <v>38</v>
      </c>
      <c r="F25" s="239" t="s">
        <v>11</v>
      </c>
      <c r="G25" s="236">
        <v>44168</v>
      </c>
      <c r="H25" s="240">
        <v>46558.51</v>
      </c>
    </row>
    <row r="26" spans="1:8" ht="15.6">
      <c r="A26" s="205"/>
      <c r="B26" s="2" t="s">
        <v>615</v>
      </c>
      <c r="C26" s="238"/>
      <c r="D26" s="235" t="s">
        <v>616</v>
      </c>
      <c r="E26" s="176" t="s">
        <v>38</v>
      </c>
      <c r="F26" s="239" t="s">
        <v>11</v>
      </c>
      <c r="G26" s="236">
        <v>44168</v>
      </c>
      <c r="H26" s="240">
        <v>90462.54</v>
      </c>
    </row>
    <row r="27" spans="1:8" ht="15.6">
      <c r="A27" s="205"/>
      <c r="B27" s="2" t="s">
        <v>617</v>
      </c>
      <c r="C27" s="238"/>
      <c r="D27" s="235" t="s">
        <v>618</v>
      </c>
      <c r="E27" s="176" t="s">
        <v>38</v>
      </c>
      <c r="F27" s="239" t="s">
        <v>11</v>
      </c>
      <c r="G27" s="236">
        <v>44168</v>
      </c>
      <c r="H27" s="240">
        <v>122778.72</v>
      </c>
    </row>
    <row r="28" spans="1:8" ht="15.6">
      <c r="A28" s="205"/>
      <c r="B28" s="2" t="s">
        <v>619</v>
      </c>
      <c r="C28" s="238"/>
      <c r="D28" s="235" t="s">
        <v>620</v>
      </c>
      <c r="E28" s="176" t="s">
        <v>38</v>
      </c>
      <c r="F28" s="239" t="s">
        <v>11</v>
      </c>
      <c r="G28" s="236">
        <v>44168</v>
      </c>
      <c r="H28" s="240">
        <v>231952.48</v>
      </c>
    </row>
    <row r="29" spans="1:8" ht="15.6">
      <c r="A29" s="205"/>
      <c r="B29" s="2" t="s">
        <v>583</v>
      </c>
      <c r="C29" s="238"/>
      <c r="D29" s="235" t="s">
        <v>584</v>
      </c>
      <c r="E29" s="176" t="s">
        <v>38</v>
      </c>
      <c r="F29" s="239" t="s">
        <v>11</v>
      </c>
      <c r="G29" s="236">
        <v>44168</v>
      </c>
      <c r="H29" s="240">
        <v>271624.28000000003</v>
      </c>
    </row>
    <row r="30" spans="1:8" ht="15.6">
      <c r="A30" s="205"/>
      <c r="B30" s="2" t="s">
        <v>621</v>
      </c>
      <c r="C30" s="238"/>
      <c r="D30" s="235" t="s">
        <v>622</v>
      </c>
      <c r="E30" s="176" t="s">
        <v>38</v>
      </c>
      <c r="F30" s="239" t="s">
        <v>11</v>
      </c>
      <c r="G30" s="236">
        <v>44168</v>
      </c>
      <c r="H30" s="240">
        <v>60514.42</v>
      </c>
    </row>
    <row r="31" spans="1:8" ht="15.6">
      <c r="A31" s="205"/>
      <c r="B31" s="2" t="s">
        <v>623</v>
      </c>
      <c r="C31" s="238"/>
      <c r="D31" s="235" t="s">
        <v>624</v>
      </c>
      <c r="E31" s="176" t="s">
        <v>38</v>
      </c>
      <c r="F31" s="239" t="s">
        <v>11</v>
      </c>
      <c r="G31" s="236">
        <v>44168</v>
      </c>
      <c r="H31" s="240">
        <v>219130.94</v>
      </c>
    </row>
    <row r="32" spans="1:8" ht="15.6">
      <c r="A32" s="205"/>
      <c r="B32" s="2" t="s">
        <v>625</v>
      </c>
      <c r="C32" s="238"/>
      <c r="D32" s="235" t="s">
        <v>626</v>
      </c>
      <c r="E32" s="176" t="s">
        <v>38</v>
      </c>
      <c r="F32" s="239" t="s">
        <v>11</v>
      </c>
      <c r="G32" s="236">
        <v>44168</v>
      </c>
      <c r="H32" s="240">
        <v>114117.79</v>
      </c>
    </row>
    <row r="33" spans="1:8" ht="15.6">
      <c r="A33" s="205"/>
      <c r="B33" s="2" t="s">
        <v>627</v>
      </c>
      <c r="C33" s="238"/>
      <c r="D33" s="235" t="s">
        <v>628</v>
      </c>
      <c r="E33" s="176" t="s">
        <v>38</v>
      </c>
      <c r="F33" s="239" t="s">
        <v>11</v>
      </c>
      <c r="G33" s="236">
        <v>44168</v>
      </c>
      <c r="H33" s="240">
        <v>128956.63</v>
      </c>
    </row>
    <row r="34" spans="1:8" ht="15.6">
      <c r="A34" s="205"/>
      <c r="B34" s="2" t="s">
        <v>629</v>
      </c>
      <c r="C34" s="238"/>
      <c r="D34" s="235" t="s">
        <v>92</v>
      </c>
      <c r="E34" s="176" t="s">
        <v>38</v>
      </c>
      <c r="F34" s="239" t="s">
        <v>11</v>
      </c>
      <c r="G34" s="236">
        <v>44168</v>
      </c>
      <c r="H34" s="240">
        <v>40209.769999999997</v>
      </c>
    </row>
    <row r="35" spans="1:8" ht="15.6">
      <c r="A35" s="205"/>
      <c r="B35" s="2" t="s">
        <v>630</v>
      </c>
      <c r="C35" s="238"/>
      <c r="D35" s="235" t="s">
        <v>631</v>
      </c>
      <c r="E35" s="176" t="s">
        <v>38</v>
      </c>
      <c r="F35" s="239" t="s">
        <v>11</v>
      </c>
      <c r="G35" s="236">
        <v>44169</v>
      </c>
      <c r="H35" s="240">
        <v>197029.84</v>
      </c>
    </row>
    <row r="36" spans="1:8" ht="15.6">
      <c r="A36" s="205"/>
      <c r="B36" s="2" t="s">
        <v>632</v>
      </c>
      <c r="C36" s="238"/>
      <c r="D36" s="235" t="s">
        <v>123</v>
      </c>
      <c r="E36" s="176" t="s">
        <v>38</v>
      </c>
      <c r="F36" s="239" t="s">
        <v>11</v>
      </c>
      <c r="G36" s="236">
        <v>44169</v>
      </c>
      <c r="H36" s="240">
        <v>252393.37</v>
      </c>
    </row>
    <row r="37" spans="1:8" ht="15.6">
      <c r="A37" s="205"/>
      <c r="B37" s="2" t="s">
        <v>633</v>
      </c>
      <c r="C37" s="238"/>
      <c r="D37" s="235" t="s">
        <v>634</v>
      </c>
      <c r="E37" s="176" t="s">
        <v>38</v>
      </c>
      <c r="F37" s="239" t="s">
        <v>11</v>
      </c>
      <c r="G37" s="236">
        <v>44169</v>
      </c>
      <c r="H37" s="240">
        <v>88049.46</v>
      </c>
    </row>
    <row r="38" spans="1:8" ht="15.6">
      <c r="A38" s="205"/>
      <c r="B38" s="2" t="s">
        <v>635</v>
      </c>
      <c r="C38" s="238"/>
      <c r="D38" s="235" t="s">
        <v>636</v>
      </c>
      <c r="E38" s="176" t="s">
        <v>38</v>
      </c>
      <c r="F38" s="239" t="s">
        <v>11</v>
      </c>
      <c r="G38" s="236">
        <v>44169</v>
      </c>
      <c r="H38" s="240">
        <v>67878.509999999995</v>
      </c>
    </row>
    <row r="39" spans="1:8" ht="15.6">
      <c r="A39" s="205"/>
      <c r="B39" s="2" t="s">
        <v>637</v>
      </c>
      <c r="C39" s="238"/>
      <c r="D39" s="235" t="s">
        <v>638</v>
      </c>
      <c r="E39" s="176" t="s">
        <v>38</v>
      </c>
      <c r="F39" s="239" t="s">
        <v>11</v>
      </c>
      <c r="G39" s="236">
        <v>44172</v>
      </c>
      <c r="H39" s="240">
        <v>44959.64</v>
      </c>
    </row>
    <row r="40" spans="1:8" ht="15.6">
      <c r="A40" s="205"/>
      <c r="B40" s="2" t="s">
        <v>639</v>
      </c>
      <c r="C40" s="238"/>
      <c r="D40" s="235" t="s">
        <v>125</v>
      </c>
      <c r="E40" s="176" t="s">
        <v>38</v>
      </c>
      <c r="F40" s="239" t="s">
        <v>11</v>
      </c>
      <c r="G40" s="236">
        <v>44172</v>
      </c>
      <c r="H40" s="240">
        <v>33861.199999999997</v>
      </c>
    </row>
    <row r="41" spans="1:8" ht="15.6">
      <c r="A41" s="205"/>
      <c r="B41" s="2" t="s">
        <v>640</v>
      </c>
      <c r="C41" s="238"/>
      <c r="D41" s="235" t="s">
        <v>641</v>
      </c>
      <c r="E41" s="176" t="s">
        <v>38</v>
      </c>
      <c r="F41" s="239" t="s">
        <v>11</v>
      </c>
      <c r="G41" s="236">
        <v>44175</v>
      </c>
      <c r="H41" s="240">
        <v>38659</v>
      </c>
    </row>
    <row r="42" spans="1:8" ht="15.6">
      <c r="A42" s="205"/>
      <c r="B42" s="2" t="s">
        <v>642</v>
      </c>
      <c r="C42" s="238"/>
      <c r="D42" s="235" t="s">
        <v>123</v>
      </c>
      <c r="E42" s="176" t="s">
        <v>38</v>
      </c>
      <c r="F42" s="239" t="s">
        <v>11</v>
      </c>
      <c r="G42" s="236">
        <v>44176</v>
      </c>
      <c r="H42" s="240">
        <v>39797.51</v>
      </c>
    </row>
    <row r="43" spans="1:8" ht="15.6">
      <c r="A43" s="205"/>
      <c r="B43" s="2" t="s">
        <v>633</v>
      </c>
      <c r="C43" s="238"/>
      <c r="D43" s="235" t="s">
        <v>634</v>
      </c>
      <c r="E43" s="176" t="s">
        <v>38</v>
      </c>
      <c r="F43" s="239" t="s">
        <v>11</v>
      </c>
      <c r="G43" s="236">
        <v>44176</v>
      </c>
      <c r="H43" s="240">
        <v>3239.88</v>
      </c>
    </row>
    <row r="44" spans="1:8" ht="15.6">
      <c r="A44" s="205"/>
      <c r="B44" s="2" t="s">
        <v>643</v>
      </c>
      <c r="C44" s="238"/>
      <c r="D44" s="235" t="s">
        <v>110</v>
      </c>
      <c r="E44" s="176" t="s">
        <v>38</v>
      </c>
      <c r="F44" s="239" t="s">
        <v>11</v>
      </c>
      <c r="G44" s="236">
        <v>44182</v>
      </c>
      <c r="H44" s="240">
        <v>29628.79</v>
      </c>
    </row>
    <row r="45" spans="1:8" ht="15.6">
      <c r="A45" s="205"/>
      <c r="B45" s="2" t="s">
        <v>178</v>
      </c>
      <c r="C45" s="238"/>
      <c r="D45" s="235" t="s">
        <v>179</v>
      </c>
      <c r="E45" s="176" t="s">
        <v>38</v>
      </c>
      <c r="F45" s="239" t="s">
        <v>11</v>
      </c>
      <c r="G45" s="236">
        <v>44182</v>
      </c>
      <c r="H45" s="240">
        <v>162909.79</v>
      </c>
    </row>
    <row r="46" spans="1:8" ht="15.6">
      <c r="A46" s="205"/>
      <c r="B46" s="2" t="s">
        <v>644</v>
      </c>
      <c r="C46" s="238"/>
      <c r="D46" s="235" t="s">
        <v>645</v>
      </c>
      <c r="E46" s="176" t="s">
        <v>38</v>
      </c>
      <c r="F46" s="239" t="s">
        <v>11</v>
      </c>
      <c r="G46" s="236">
        <v>44182</v>
      </c>
      <c r="H46" s="240">
        <v>123884.77</v>
      </c>
    </row>
    <row r="47" spans="1:8" ht="15.6">
      <c r="A47" s="205"/>
      <c r="B47" s="2" t="s">
        <v>646</v>
      </c>
      <c r="C47" s="238"/>
      <c r="D47" s="235" t="s">
        <v>463</v>
      </c>
      <c r="E47" s="176" t="s">
        <v>38</v>
      </c>
      <c r="F47" s="239" t="s">
        <v>11</v>
      </c>
      <c r="G47" s="236">
        <v>44187</v>
      </c>
      <c r="H47" s="240">
        <v>61866.07</v>
      </c>
    </row>
    <row r="48" spans="1:8" ht="15.6">
      <c r="A48" s="205"/>
      <c r="B48" s="2" t="s">
        <v>647</v>
      </c>
      <c r="C48" s="238"/>
      <c r="D48" s="235" t="s">
        <v>648</v>
      </c>
      <c r="E48" s="176" t="s">
        <v>38</v>
      </c>
      <c r="F48" s="239" t="s">
        <v>11</v>
      </c>
      <c r="G48" s="236">
        <v>44187</v>
      </c>
      <c r="H48" s="240">
        <v>42811.42</v>
      </c>
    </row>
    <row r="49" spans="1:8" ht="15.6">
      <c r="A49" s="205"/>
      <c r="B49" s="2"/>
      <c r="C49" s="238"/>
      <c r="D49" s="235"/>
      <c r="E49" s="176"/>
      <c r="F49" s="239"/>
      <c r="G49" s="236"/>
      <c r="H49" s="240"/>
    </row>
    <row r="50" spans="1:8" ht="62.4">
      <c r="A50" s="227" t="s">
        <v>1</v>
      </c>
      <c r="B50" s="227" t="s">
        <v>2</v>
      </c>
      <c r="C50" s="227" t="s">
        <v>3</v>
      </c>
      <c r="D50" s="227" t="s">
        <v>4</v>
      </c>
      <c r="E50" s="228" t="s">
        <v>5</v>
      </c>
      <c r="F50" s="228" t="s">
        <v>6</v>
      </c>
      <c r="G50" s="227" t="s">
        <v>7</v>
      </c>
      <c r="H50" s="227" t="s">
        <v>8</v>
      </c>
    </row>
    <row r="51" spans="1:8" ht="15.6">
      <c r="A51" s="229" t="s">
        <v>200</v>
      </c>
      <c r="B51" s="230"/>
      <c r="C51" s="229"/>
      <c r="D51" s="231"/>
      <c r="E51" s="229"/>
      <c r="F51" s="230"/>
      <c r="G51" s="230"/>
      <c r="H51" s="232">
        <f>SUM(H52:H57)</f>
        <v>125200</v>
      </c>
    </row>
    <row r="52" spans="1:8">
      <c r="A52" s="205"/>
      <c r="B52" s="2" t="s">
        <v>649</v>
      </c>
      <c r="C52" s="235"/>
      <c r="D52" s="235" t="s">
        <v>96</v>
      </c>
      <c r="E52" s="176" t="s">
        <v>10</v>
      </c>
      <c r="F52" s="239" t="s">
        <v>11</v>
      </c>
      <c r="G52" s="236">
        <v>44175</v>
      </c>
      <c r="H52" s="240">
        <v>2000</v>
      </c>
    </row>
    <row r="53" spans="1:8">
      <c r="A53" s="205"/>
      <c r="B53" s="2" t="s">
        <v>650</v>
      </c>
      <c r="C53" s="235"/>
      <c r="D53" s="235" t="s">
        <v>171</v>
      </c>
      <c r="E53" s="176" t="s">
        <v>10</v>
      </c>
      <c r="F53" s="239" t="s">
        <v>11</v>
      </c>
      <c r="G53" s="236">
        <v>44187</v>
      </c>
      <c r="H53" s="240">
        <v>11400</v>
      </c>
    </row>
    <row r="54" spans="1:8">
      <c r="B54" s="2" t="s">
        <v>650</v>
      </c>
      <c r="C54" s="235"/>
      <c r="D54" s="235" t="s">
        <v>171</v>
      </c>
      <c r="E54" s="176" t="s">
        <v>10</v>
      </c>
      <c r="F54" s="239" t="s">
        <v>11</v>
      </c>
      <c r="G54" s="236">
        <v>44187</v>
      </c>
      <c r="H54" s="240">
        <v>34200</v>
      </c>
    </row>
    <row r="55" spans="1:8">
      <c r="B55" s="2" t="s">
        <v>651</v>
      </c>
      <c r="C55" s="235"/>
      <c r="D55" s="235" t="s">
        <v>383</v>
      </c>
      <c r="E55" s="176" t="s">
        <v>10</v>
      </c>
      <c r="F55" s="239" t="s">
        <v>11</v>
      </c>
      <c r="G55" s="236">
        <v>44188</v>
      </c>
      <c r="H55" s="240">
        <v>48800</v>
      </c>
    </row>
    <row r="56" spans="1:8">
      <c r="B56" s="2" t="s">
        <v>353</v>
      </c>
      <c r="C56" s="235"/>
      <c r="D56" s="235" t="s">
        <v>384</v>
      </c>
      <c r="E56" s="176" t="s">
        <v>10</v>
      </c>
      <c r="F56" s="239" t="s">
        <v>11</v>
      </c>
      <c r="G56" s="236">
        <v>44187</v>
      </c>
      <c r="H56" s="240">
        <v>7200</v>
      </c>
    </row>
    <row r="57" spans="1:8">
      <c r="B57" s="2" t="s">
        <v>353</v>
      </c>
      <c r="C57" s="235"/>
      <c r="D57" s="176" t="s">
        <v>384</v>
      </c>
      <c r="E57" s="176" t="s">
        <v>10</v>
      </c>
      <c r="F57" s="239" t="s">
        <v>11</v>
      </c>
      <c r="G57" s="236">
        <v>44187</v>
      </c>
      <c r="H57" s="240">
        <v>21600</v>
      </c>
    </row>
    <row r="58" spans="1:8">
      <c r="B58" s="2"/>
      <c r="C58" s="235"/>
      <c r="D58" s="235"/>
      <c r="E58" s="176"/>
      <c r="F58" s="239"/>
      <c r="G58" s="236"/>
      <c r="H58" s="240"/>
    </row>
    <row r="59" spans="1:8" ht="62.4">
      <c r="A59" s="227" t="s">
        <v>1</v>
      </c>
      <c r="B59" s="227" t="s">
        <v>2</v>
      </c>
      <c r="C59" s="227" t="s">
        <v>3</v>
      </c>
      <c r="D59" s="227" t="s">
        <v>4</v>
      </c>
      <c r="E59" s="228" t="s">
        <v>5</v>
      </c>
      <c r="F59" s="228" t="s">
        <v>6</v>
      </c>
      <c r="G59" s="227" t="s">
        <v>7</v>
      </c>
      <c r="H59" s="227" t="s">
        <v>8</v>
      </c>
    </row>
    <row r="60" spans="1:8" ht="46.8">
      <c r="A60" s="226" t="s">
        <v>333</v>
      </c>
      <c r="B60" s="230"/>
      <c r="C60" s="229"/>
      <c r="D60" s="231"/>
      <c r="E60" s="229"/>
      <c r="F60" s="230"/>
      <c r="G60" s="230"/>
      <c r="H60" s="232">
        <f>SUM(H61:H70)</f>
        <v>548218.99000000011</v>
      </c>
    </row>
    <row r="61" spans="1:8">
      <c r="A61" s="205"/>
      <c r="B61" s="2" t="s">
        <v>85</v>
      </c>
      <c r="C61" s="235"/>
      <c r="D61" s="235" t="s">
        <v>86</v>
      </c>
      <c r="E61" s="176" t="s">
        <v>15</v>
      </c>
      <c r="F61" s="239" t="s">
        <v>11</v>
      </c>
      <c r="G61" s="236">
        <v>44167</v>
      </c>
      <c r="H61" s="240">
        <v>50593.3</v>
      </c>
    </row>
    <row r="62" spans="1:8">
      <c r="A62" s="205"/>
      <c r="B62" s="2" t="s">
        <v>652</v>
      </c>
      <c r="C62" s="235"/>
      <c r="D62" s="235" t="s">
        <v>653</v>
      </c>
      <c r="E62" s="176" t="s">
        <v>15</v>
      </c>
      <c r="F62" s="239" t="s">
        <v>11</v>
      </c>
      <c r="G62" s="236">
        <v>44179</v>
      </c>
      <c r="H62" s="240">
        <v>79270.02</v>
      </c>
    </row>
    <row r="63" spans="1:8">
      <c r="A63" s="205"/>
      <c r="B63" s="2" t="s">
        <v>72</v>
      </c>
      <c r="C63" s="235"/>
      <c r="D63" s="235" t="s">
        <v>73</v>
      </c>
      <c r="E63" s="176" t="s">
        <v>15</v>
      </c>
      <c r="F63" s="239" t="s">
        <v>11</v>
      </c>
      <c r="G63" s="236">
        <v>44186</v>
      </c>
      <c r="H63" s="240">
        <v>66305.16</v>
      </c>
    </row>
    <row r="64" spans="1:8">
      <c r="A64" s="205"/>
      <c r="B64" s="2" t="s">
        <v>654</v>
      </c>
      <c r="C64" s="235"/>
      <c r="D64" s="235" t="s">
        <v>655</v>
      </c>
      <c r="E64" s="176" t="s">
        <v>15</v>
      </c>
      <c r="F64" s="239" t="s">
        <v>11</v>
      </c>
      <c r="G64" s="236">
        <v>44186</v>
      </c>
      <c r="H64" s="240">
        <v>44897.53</v>
      </c>
    </row>
    <row r="65" spans="1:8">
      <c r="A65" s="205"/>
      <c r="B65" s="2" t="s">
        <v>455</v>
      </c>
      <c r="C65" s="235"/>
      <c r="D65" s="235" t="s">
        <v>474</v>
      </c>
      <c r="E65" s="176" t="s">
        <v>15</v>
      </c>
      <c r="F65" s="239" t="s">
        <v>11</v>
      </c>
      <c r="G65" s="236">
        <v>44186</v>
      </c>
      <c r="H65" s="240">
        <v>42273.19</v>
      </c>
    </row>
    <row r="66" spans="1:8">
      <c r="A66" s="205"/>
      <c r="B66" s="2" t="s">
        <v>656</v>
      </c>
      <c r="C66" s="235"/>
      <c r="D66" s="235" t="s">
        <v>657</v>
      </c>
      <c r="E66" s="176" t="s">
        <v>15</v>
      </c>
      <c r="F66" s="239" t="s">
        <v>11</v>
      </c>
      <c r="G66" s="236">
        <v>44186</v>
      </c>
      <c r="H66" s="240">
        <v>58788.97</v>
      </c>
    </row>
    <row r="67" spans="1:8">
      <c r="A67" s="205"/>
      <c r="B67" s="2" t="s">
        <v>83</v>
      </c>
      <c r="C67" s="235"/>
      <c r="D67" s="235" t="s">
        <v>84</v>
      </c>
      <c r="E67" s="176" t="s">
        <v>15</v>
      </c>
      <c r="F67" s="239" t="s">
        <v>11</v>
      </c>
      <c r="G67" s="236">
        <v>44189</v>
      </c>
      <c r="H67" s="240">
        <v>25410.27</v>
      </c>
    </row>
    <row r="68" spans="1:8">
      <c r="A68" s="205"/>
      <c r="B68" s="2" t="s">
        <v>658</v>
      </c>
      <c r="C68" s="235"/>
      <c r="D68" s="235" t="s">
        <v>659</v>
      </c>
      <c r="E68" s="176" t="s">
        <v>15</v>
      </c>
      <c r="F68" s="239" t="s">
        <v>11</v>
      </c>
      <c r="G68" s="236">
        <v>44189</v>
      </c>
      <c r="H68" s="240">
        <v>79963.12</v>
      </c>
    </row>
    <row r="69" spans="1:8">
      <c r="A69" s="205"/>
      <c r="B69" s="2" t="s">
        <v>660</v>
      </c>
      <c r="C69" s="235"/>
      <c r="D69" s="235" t="s">
        <v>661</v>
      </c>
      <c r="E69" s="176" t="s">
        <v>15</v>
      </c>
      <c r="F69" s="239" t="s">
        <v>11</v>
      </c>
      <c r="G69" s="236">
        <v>44189</v>
      </c>
      <c r="H69" s="240">
        <v>63209.19</v>
      </c>
    </row>
    <row r="70" spans="1:8">
      <c r="A70" s="205"/>
      <c r="B70" s="2" t="s">
        <v>662</v>
      </c>
      <c r="C70" s="235"/>
      <c r="D70" s="235" t="s">
        <v>663</v>
      </c>
      <c r="E70" s="176" t="s">
        <v>15</v>
      </c>
      <c r="F70" s="239" t="s">
        <v>11</v>
      </c>
      <c r="G70" s="236">
        <v>44189</v>
      </c>
      <c r="H70" s="240">
        <v>37508.239999999998</v>
      </c>
    </row>
    <row r="71" spans="1:8">
      <c r="B71" s="2"/>
      <c r="C71" s="235"/>
      <c r="D71" s="235"/>
      <c r="G71" s="236"/>
      <c r="H71" s="240"/>
    </row>
    <row r="72" spans="1:8" ht="62.4">
      <c r="A72" s="227" t="s">
        <v>1</v>
      </c>
      <c r="B72" s="227" t="s">
        <v>2</v>
      </c>
      <c r="C72" s="227" t="s">
        <v>3</v>
      </c>
      <c r="D72" s="227" t="s">
        <v>4</v>
      </c>
      <c r="E72" s="228" t="s">
        <v>483</v>
      </c>
      <c r="F72" s="228" t="s">
        <v>6</v>
      </c>
      <c r="G72" s="227" t="s">
        <v>7</v>
      </c>
      <c r="H72" s="227" t="s">
        <v>8</v>
      </c>
    </row>
    <row r="73" spans="1:8" ht="15.6">
      <c r="A73" s="229" t="s">
        <v>12</v>
      </c>
      <c r="B73" s="230"/>
      <c r="C73" s="229"/>
      <c r="D73" s="231"/>
      <c r="E73" s="229"/>
      <c r="F73" s="230"/>
      <c r="G73" s="230"/>
      <c r="H73" s="232">
        <f>SUM(H74:H76)</f>
        <v>187052.7</v>
      </c>
    </row>
    <row r="74" spans="1:8" ht="15.6">
      <c r="A74" s="205"/>
      <c r="B74" s="2" t="s">
        <v>664</v>
      </c>
      <c r="C74" s="238"/>
      <c r="D74" s="235" t="s">
        <v>665</v>
      </c>
      <c r="E74" s="235" t="s">
        <v>13</v>
      </c>
      <c r="F74" s="239" t="s">
        <v>11</v>
      </c>
      <c r="G74" s="236">
        <v>44172</v>
      </c>
      <c r="H74" s="240">
        <v>90000</v>
      </c>
    </row>
    <row r="75" spans="1:8" ht="15.6">
      <c r="A75" s="205"/>
      <c r="B75" s="2" t="s">
        <v>666</v>
      </c>
      <c r="C75" s="238"/>
      <c r="D75" s="235" t="s">
        <v>667</v>
      </c>
      <c r="E75" s="235" t="s">
        <v>13</v>
      </c>
      <c r="F75" s="239" t="s">
        <v>11</v>
      </c>
      <c r="G75" s="236">
        <v>44172</v>
      </c>
      <c r="H75" s="240">
        <v>15744</v>
      </c>
    </row>
    <row r="76" spans="1:8" ht="15.6">
      <c r="A76" s="205"/>
      <c r="B76" s="2" t="s">
        <v>668</v>
      </c>
      <c r="C76" s="238"/>
      <c r="D76" s="235" t="s">
        <v>669</v>
      </c>
      <c r="E76" s="235" t="s">
        <v>13</v>
      </c>
      <c r="F76" s="239" t="s">
        <v>11</v>
      </c>
      <c r="G76" s="236">
        <v>44172</v>
      </c>
      <c r="H76" s="240">
        <v>81308.7</v>
      </c>
    </row>
    <row r="77" spans="1:8" ht="15.6">
      <c r="A77" s="205"/>
      <c r="B77" s="2"/>
      <c r="C77" s="238"/>
      <c r="D77" s="235"/>
      <c r="E77" s="235"/>
      <c r="F77" s="239"/>
      <c r="G77" s="244"/>
      <c r="H77" s="245"/>
    </row>
    <row r="78" spans="1:8" ht="62.4">
      <c r="A78" s="227" t="s">
        <v>1</v>
      </c>
      <c r="B78" s="227" t="s">
        <v>2</v>
      </c>
      <c r="C78" s="227" t="s">
        <v>3</v>
      </c>
      <c r="D78" s="227" t="s">
        <v>4</v>
      </c>
      <c r="E78" s="228" t="s">
        <v>483</v>
      </c>
      <c r="F78" s="228" t="s">
        <v>6</v>
      </c>
      <c r="G78" s="227" t="s">
        <v>7</v>
      </c>
      <c r="H78" s="227" t="s">
        <v>8</v>
      </c>
    </row>
    <row r="79" spans="1:8" ht="15.6">
      <c r="A79" s="229" t="s">
        <v>585</v>
      </c>
      <c r="B79" s="230"/>
      <c r="C79" s="229"/>
      <c r="D79" s="231"/>
      <c r="E79" s="229"/>
      <c r="F79" s="230"/>
      <c r="G79" s="230"/>
      <c r="H79" s="232">
        <f>SUM(H80:H81)</f>
        <v>140812.94</v>
      </c>
    </row>
    <row r="80" spans="1:8" ht="15.6">
      <c r="B80" s="2" t="s">
        <v>670</v>
      </c>
      <c r="C80" s="238"/>
      <c r="D80" s="235" t="s">
        <v>239</v>
      </c>
      <c r="E80" s="235" t="s">
        <v>589</v>
      </c>
      <c r="F80" s="239" t="s">
        <v>11</v>
      </c>
      <c r="G80" s="236">
        <v>44180</v>
      </c>
      <c r="H80" s="240">
        <v>140812.94</v>
      </c>
    </row>
    <row r="81" spans="1:8" ht="15.6">
      <c r="B81" s="2"/>
      <c r="C81" s="238"/>
      <c r="D81" s="235"/>
      <c r="E81" s="235"/>
      <c r="F81" s="239"/>
      <c r="G81" s="236"/>
      <c r="H81" s="240"/>
    </row>
    <row r="82" spans="1:8" ht="62.4">
      <c r="A82" s="227" t="s">
        <v>1</v>
      </c>
      <c r="B82" s="227" t="s">
        <v>2</v>
      </c>
      <c r="C82" s="227" t="s">
        <v>3</v>
      </c>
      <c r="D82" s="227" t="s">
        <v>4</v>
      </c>
      <c r="E82" s="228" t="s">
        <v>5</v>
      </c>
      <c r="F82" s="228" t="s">
        <v>6</v>
      </c>
      <c r="G82" s="227" t="s">
        <v>7</v>
      </c>
      <c r="H82" s="227" t="s">
        <v>8</v>
      </c>
    </row>
    <row r="83" spans="1:8" ht="31.2">
      <c r="A83" s="330"/>
      <c r="B83" s="331" t="s">
        <v>671</v>
      </c>
      <c r="C83" s="229"/>
      <c r="D83" s="231"/>
      <c r="E83" s="229"/>
      <c r="F83" s="230"/>
      <c r="G83" s="230"/>
      <c r="H83" s="232">
        <f>SUM(H84:H84)</f>
        <v>55200</v>
      </c>
    </row>
    <row r="84" spans="1:8">
      <c r="A84" s="332"/>
      <c r="B84" s="333" t="s">
        <v>672</v>
      </c>
      <c r="C84" s="235" t="s">
        <v>673</v>
      </c>
      <c r="D84" s="235" t="s">
        <v>674</v>
      </c>
      <c r="E84" s="335" t="s">
        <v>675</v>
      </c>
      <c r="F84" s="336" t="s">
        <v>11</v>
      </c>
      <c r="G84" s="236">
        <v>44180</v>
      </c>
      <c r="H84" s="240">
        <v>55200</v>
      </c>
    </row>
  </sheetData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22" workbookViewId="0">
      <selection activeCell="E28" sqref="E28"/>
    </sheetView>
  </sheetViews>
  <sheetFormatPr defaultColWidth="8.88671875" defaultRowHeight="14.4"/>
  <cols>
    <col min="1" max="1" width="30.44140625" customWidth="1"/>
    <col min="2" max="2" width="52.6640625" bestFit="1" customWidth="1"/>
    <col min="3" max="3" width="16.44140625" bestFit="1" customWidth="1"/>
    <col min="4" max="4" width="12" bestFit="1" customWidth="1"/>
    <col min="5" max="5" width="16.88671875" bestFit="1" customWidth="1"/>
    <col min="6" max="6" width="13.6640625" bestFit="1" customWidth="1"/>
    <col min="7" max="7" width="17" bestFit="1" customWidth="1"/>
    <col min="8" max="8" width="21.6640625" customWidth="1"/>
  </cols>
  <sheetData>
    <row r="1" spans="1:8" ht="89.25" customHeight="1">
      <c r="A1" s="98"/>
      <c r="B1" s="97"/>
      <c r="C1" s="98"/>
      <c r="D1" s="98"/>
      <c r="E1" s="98"/>
      <c r="F1" s="98"/>
      <c r="G1" s="98"/>
      <c r="H1" s="134" t="s">
        <v>87</v>
      </c>
    </row>
    <row r="2" spans="1:8" ht="62.25" customHeight="1">
      <c r="A2" s="65" t="s">
        <v>1</v>
      </c>
      <c r="B2" s="114" t="s">
        <v>2</v>
      </c>
      <c r="C2" s="26" t="s">
        <v>3</v>
      </c>
      <c r="D2" s="160" t="s">
        <v>4</v>
      </c>
      <c r="E2" s="159" t="s">
        <v>5</v>
      </c>
      <c r="F2" s="28" t="s">
        <v>6</v>
      </c>
      <c r="G2" s="20" t="s">
        <v>7</v>
      </c>
      <c r="H2" s="26" t="s">
        <v>8</v>
      </c>
    </row>
    <row r="3" spans="1:8" ht="15.6">
      <c r="A3" s="111" t="s">
        <v>9</v>
      </c>
      <c r="B3" s="161"/>
      <c r="C3" s="162"/>
      <c r="D3" s="162"/>
      <c r="E3" s="164"/>
      <c r="F3" s="165"/>
      <c r="G3" s="11"/>
      <c r="H3" s="163">
        <f>SUM(H4:H14)</f>
        <v>507700</v>
      </c>
    </row>
    <row r="4" spans="1:8" ht="27.6">
      <c r="A4" s="342"/>
      <c r="B4" s="140" t="s">
        <v>46</v>
      </c>
      <c r="C4" s="137"/>
      <c r="D4" s="176" t="s">
        <v>94</v>
      </c>
      <c r="E4" s="138" t="s">
        <v>10</v>
      </c>
      <c r="F4" s="148" t="s">
        <v>11</v>
      </c>
      <c r="G4" s="151">
        <v>43885</v>
      </c>
      <c r="H4" s="152">
        <v>180000</v>
      </c>
    </row>
    <row r="5" spans="1:8" ht="15.6">
      <c r="A5" s="343"/>
      <c r="B5" s="142" t="s">
        <v>47</v>
      </c>
      <c r="C5" s="135"/>
      <c r="D5" s="176" t="s">
        <v>95</v>
      </c>
      <c r="E5" s="157" t="s">
        <v>10</v>
      </c>
      <c r="F5" s="158" t="s">
        <v>11</v>
      </c>
      <c r="G5" s="150">
        <v>43885</v>
      </c>
      <c r="H5" s="152">
        <v>120000</v>
      </c>
    </row>
    <row r="6" spans="1:8" ht="15.6">
      <c r="A6" s="343"/>
      <c r="B6" s="142" t="s">
        <v>47</v>
      </c>
      <c r="C6" s="135"/>
      <c r="D6" s="176" t="s">
        <v>95</v>
      </c>
      <c r="E6" s="138" t="s">
        <v>10</v>
      </c>
      <c r="F6" s="154" t="s">
        <v>11</v>
      </c>
      <c r="G6" s="151">
        <v>43885</v>
      </c>
      <c r="H6" s="152">
        <v>40000</v>
      </c>
    </row>
    <row r="7" spans="1:8" ht="15.6">
      <c r="A7" s="343"/>
      <c r="B7" s="141" t="s">
        <v>48</v>
      </c>
      <c r="C7" s="136"/>
      <c r="D7" s="176" t="s">
        <v>96</v>
      </c>
      <c r="E7" s="139" t="s">
        <v>10</v>
      </c>
      <c r="F7" s="155" t="s">
        <v>11</v>
      </c>
      <c r="G7" s="149">
        <v>43885</v>
      </c>
      <c r="H7" s="153">
        <v>44000</v>
      </c>
    </row>
    <row r="8" spans="1:8" ht="27.6">
      <c r="A8" s="343"/>
      <c r="B8" s="144" t="s">
        <v>49</v>
      </c>
      <c r="C8" s="146"/>
      <c r="D8" s="176" t="s">
        <v>97</v>
      </c>
      <c r="E8" s="139" t="s">
        <v>10</v>
      </c>
      <c r="F8" s="155" t="s">
        <v>11</v>
      </c>
      <c r="G8" s="151">
        <v>43885</v>
      </c>
      <c r="H8" s="152">
        <v>19500</v>
      </c>
    </row>
    <row r="9" spans="1:8" ht="27.6">
      <c r="A9" s="343"/>
      <c r="B9" s="140" t="s">
        <v>50</v>
      </c>
      <c r="C9" s="143"/>
      <c r="D9" s="176" t="s">
        <v>97</v>
      </c>
      <c r="E9" s="138" t="s">
        <v>10</v>
      </c>
      <c r="F9" s="154" t="s">
        <v>11</v>
      </c>
      <c r="G9" s="151">
        <v>43885</v>
      </c>
      <c r="H9" s="152">
        <v>6300</v>
      </c>
    </row>
    <row r="10" spans="1:8" ht="15.6">
      <c r="A10" s="343"/>
      <c r="B10" s="141" t="s">
        <v>51</v>
      </c>
      <c r="C10" s="136"/>
      <c r="D10" s="176" t="s">
        <v>97</v>
      </c>
      <c r="E10" s="139" t="s">
        <v>10</v>
      </c>
      <c r="F10" s="155" t="s">
        <v>11</v>
      </c>
      <c r="G10" s="149">
        <v>43885</v>
      </c>
      <c r="H10" s="153">
        <v>13000</v>
      </c>
    </row>
    <row r="11" spans="1:8" ht="27.6">
      <c r="A11" s="343"/>
      <c r="B11" s="140" t="s">
        <v>52</v>
      </c>
      <c r="C11" s="135"/>
      <c r="D11" s="176" t="s">
        <v>98</v>
      </c>
      <c r="E11" s="139" t="s">
        <v>10</v>
      </c>
      <c r="F11" s="154" t="s">
        <v>11</v>
      </c>
      <c r="G11" s="151">
        <v>43885</v>
      </c>
      <c r="H11" s="152">
        <v>36300</v>
      </c>
    </row>
    <row r="12" spans="1:8" ht="27.6">
      <c r="A12" s="343"/>
      <c r="B12" s="140" t="s">
        <v>53</v>
      </c>
      <c r="C12" s="135"/>
      <c r="D12" s="176" t="s">
        <v>98</v>
      </c>
      <c r="E12" s="138" t="s">
        <v>10</v>
      </c>
      <c r="F12" s="156" t="s">
        <v>11</v>
      </c>
      <c r="G12" s="151">
        <v>43885</v>
      </c>
      <c r="H12" s="152">
        <v>12000</v>
      </c>
    </row>
    <row r="13" spans="1:8" ht="27.6">
      <c r="A13" s="343"/>
      <c r="B13" s="145" t="s">
        <v>54</v>
      </c>
      <c r="C13" s="135"/>
      <c r="D13" s="176" t="s">
        <v>99</v>
      </c>
      <c r="E13" s="147" t="s">
        <v>10</v>
      </c>
      <c r="F13" s="154" t="s">
        <v>11</v>
      </c>
      <c r="G13" s="151">
        <v>43885</v>
      </c>
      <c r="H13" s="152">
        <v>27600</v>
      </c>
    </row>
    <row r="14" spans="1:8" ht="27.6">
      <c r="A14" s="343"/>
      <c r="B14" s="166" t="s">
        <v>55</v>
      </c>
      <c r="C14" s="167"/>
      <c r="D14" s="176" t="s">
        <v>99</v>
      </c>
      <c r="E14" s="169" t="s">
        <v>10</v>
      </c>
      <c r="F14" s="170" t="s">
        <v>11</v>
      </c>
      <c r="G14" s="172">
        <v>43885</v>
      </c>
      <c r="H14" s="173">
        <v>9000</v>
      </c>
    </row>
    <row r="15" spans="1:8" ht="62.4">
      <c r="A15" s="9" t="s">
        <v>1</v>
      </c>
      <c r="B15" s="26" t="s">
        <v>2</v>
      </c>
      <c r="C15" s="114" t="s">
        <v>3</v>
      </c>
      <c r="D15" s="168" t="s">
        <v>4</v>
      </c>
      <c r="E15" s="72" t="s">
        <v>5</v>
      </c>
      <c r="F15" s="171" t="s">
        <v>6</v>
      </c>
      <c r="G15" s="114" t="s">
        <v>7</v>
      </c>
      <c r="H15" s="174" t="s">
        <v>8</v>
      </c>
    </row>
    <row r="16" spans="1:8" ht="15.6">
      <c r="A16" s="10" t="s">
        <v>16</v>
      </c>
      <c r="B16" s="116" t="s">
        <v>17</v>
      </c>
      <c r="C16" s="119"/>
      <c r="D16" s="117"/>
      <c r="E16" s="121"/>
      <c r="F16" s="63"/>
      <c r="G16" s="116"/>
      <c r="H16" s="122">
        <f>SUM(H17:H22)</f>
        <v>662109.98</v>
      </c>
    </row>
    <row r="17" spans="1:13" ht="15.6">
      <c r="A17" s="339"/>
      <c r="B17" s="115" t="s">
        <v>56</v>
      </c>
      <c r="C17" s="50"/>
      <c r="D17" s="80" t="s">
        <v>88</v>
      </c>
      <c r="E17" s="55" t="s">
        <v>38</v>
      </c>
      <c r="F17" s="55" t="s">
        <v>11</v>
      </c>
      <c r="G17" s="81">
        <v>43866</v>
      </c>
      <c r="H17" s="108">
        <v>90438.16</v>
      </c>
    </row>
    <row r="18" spans="1:13" ht="15.6">
      <c r="A18" s="339"/>
      <c r="B18" s="112" t="s">
        <v>57</v>
      </c>
      <c r="C18" s="105"/>
      <c r="D18" s="99" t="s">
        <v>89</v>
      </c>
      <c r="E18" s="55" t="s">
        <v>38</v>
      </c>
      <c r="F18" s="96" t="s">
        <v>11</v>
      </c>
      <c r="G18" s="37">
        <v>43866</v>
      </c>
      <c r="H18" s="109">
        <v>111718.38</v>
      </c>
    </row>
    <row r="19" spans="1:13" ht="15.6">
      <c r="A19" s="339"/>
      <c r="B19" s="113" t="s">
        <v>58</v>
      </c>
      <c r="C19" s="105"/>
      <c r="D19" s="107" t="s">
        <v>90</v>
      </c>
      <c r="E19" s="55" t="s">
        <v>38</v>
      </c>
      <c r="F19" s="95" t="s">
        <v>11</v>
      </c>
      <c r="G19" s="81">
        <v>43866</v>
      </c>
      <c r="H19" s="108">
        <v>100969.24</v>
      </c>
    </row>
    <row r="20" spans="1:13" ht="15.6">
      <c r="A20" s="339"/>
      <c r="B20" s="112" t="s">
        <v>59</v>
      </c>
      <c r="C20" s="106"/>
      <c r="D20" s="104" t="s">
        <v>91</v>
      </c>
      <c r="E20" s="55" t="s">
        <v>38</v>
      </c>
      <c r="F20" s="45" t="s">
        <v>11</v>
      </c>
      <c r="G20" s="37">
        <v>43866</v>
      </c>
      <c r="H20" s="110">
        <v>96660.4</v>
      </c>
      <c r="M20" s="175"/>
    </row>
    <row r="21" spans="1:13" ht="15.6">
      <c r="A21" s="339"/>
      <c r="B21" s="113" t="s">
        <v>60</v>
      </c>
      <c r="C21" s="102"/>
      <c r="D21" s="100" t="s">
        <v>92</v>
      </c>
      <c r="E21" s="55" t="s">
        <v>38</v>
      </c>
      <c r="F21" s="95" t="s">
        <v>11</v>
      </c>
      <c r="G21" s="56">
        <v>43872</v>
      </c>
      <c r="H21" s="109">
        <v>64402.559999999998</v>
      </c>
    </row>
    <row r="22" spans="1:13" ht="15.6">
      <c r="A22" s="339"/>
      <c r="B22" s="112" t="s">
        <v>61</v>
      </c>
      <c r="C22" s="103"/>
      <c r="D22" s="101" t="s">
        <v>93</v>
      </c>
      <c r="E22" s="55" t="s">
        <v>38</v>
      </c>
      <c r="F22" s="55" t="s">
        <v>11</v>
      </c>
      <c r="G22" s="81">
        <v>43872</v>
      </c>
      <c r="H22" s="108">
        <v>197921.24</v>
      </c>
    </row>
    <row r="23" spans="1:13" ht="62.4">
      <c r="A23" s="9" t="s">
        <v>1</v>
      </c>
      <c r="B23" s="84" t="s">
        <v>2</v>
      </c>
      <c r="C23" s="118" t="s">
        <v>3</v>
      </c>
      <c r="D23" s="118" t="s">
        <v>4</v>
      </c>
      <c r="E23" s="120" t="s">
        <v>5</v>
      </c>
      <c r="F23" s="27" t="s">
        <v>6</v>
      </c>
      <c r="G23" s="118" t="s">
        <v>7</v>
      </c>
      <c r="H23" s="123" t="s">
        <v>8</v>
      </c>
    </row>
    <row r="24" spans="1:13" ht="15.6">
      <c r="A24" s="10" t="s">
        <v>16</v>
      </c>
      <c r="B24" s="116" t="s">
        <v>62</v>
      </c>
      <c r="C24" s="119"/>
      <c r="D24" s="117"/>
      <c r="E24" s="121"/>
      <c r="F24" s="63"/>
      <c r="G24" s="116"/>
      <c r="H24" s="122">
        <f>SUM(H25:H27)</f>
        <v>34626</v>
      </c>
    </row>
    <row r="25" spans="1:13" ht="15.6">
      <c r="A25" s="339"/>
      <c r="B25" s="115" t="s">
        <v>63</v>
      </c>
      <c r="C25" s="50"/>
      <c r="D25" s="80" t="s">
        <v>64</v>
      </c>
      <c r="E25" s="55" t="s">
        <v>65</v>
      </c>
      <c r="F25" s="55" t="s">
        <v>11</v>
      </c>
      <c r="G25" s="81">
        <v>43878</v>
      </c>
      <c r="H25" s="108">
        <v>6892.05</v>
      </c>
    </row>
    <row r="26" spans="1:13" ht="15.6">
      <c r="A26" s="339"/>
      <c r="B26" s="124" t="s">
        <v>66</v>
      </c>
      <c r="C26" s="105"/>
      <c r="D26" s="125" t="s">
        <v>67</v>
      </c>
      <c r="E26" s="45" t="s">
        <v>65</v>
      </c>
      <c r="F26" s="96" t="s">
        <v>11</v>
      </c>
      <c r="G26" s="126">
        <v>43878</v>
      </c>
      <c r="H26" s="127">
        <v>12748.2</v>
      </c>
    </row>
    <row r="27" spans="1:13" ht="15.6">
      <c r="A27" s="339"/>
      <c r="B27" s="128" t="s">
        <v>68</v>
      </c>
      <c r="C27" s="129"/>
      <c r="D27" s="130" t="s">
        <v>69</v>
      </c>
      <c r="E27" s="131" t="s">
        <v>65</v>
      </c>
      <c r="F27" s="131" t="s">
        <v>11</v>
      </c>
      <c r="G27" s="132">
        <v>43878</v>
      </c>
      <c r="H27" s="133">
        <v>14985.75</v>
      </c>
    </row>
    <row r="28" spans="1:13" ht="78.75" customHeight="1">
      <c r="A28" s="9" t="s">
        <v>1</v>
      </c>
      <c r="B28" s="84" t="s">
        <v>2</v>
      </c>
      <c r="C28" s="118" t="s">
        <v>3</v>
      </c>
      <c r="D28" s="118" t="s">
        <v>4</v>
      </c>
      <c r="E28" s="120" t="s">
        <v>70</v>
      </c>
      <c r="F28" s="27" t="s">
        <v>6</v>
      </c>
      <c r="G28" s="118" t="s">
        <v>7</v>
      </c>
      <c r="H28" s="123" t="s">
        <v>8</v>
      </c>
    </row>
    <row r="29" spans="1:13" ht="15.6">
      <c r="A29" s="10" t="s">
        <v>16</v>
      </c>
      <c r="B29" s="116" t="s">
        <v>71</v>
      </c>
      <c r="C29" s="119"/>
      <c r="D29" s="117"/>
      <c r="E29" s="121"/>
      <c r="F29" s="63"/>
      <c r="G29" s="116"/>
      <c r="H29" s="122" t="e">
        <f>somma H14:H42</f>
        <v>#NAME?</v>
      </c>
    </row>
    <row r="30" spans="1:13" ht="15.6">
      <c r="A30" s="340"/>
      <c r="B30" s="115" t="s">
        <v>72</v>
      </c>
      <c r="C30" s="50"/>
      <c r="D30" s="80" t="s">
        <v>73</v>
      </c>
      <c r="E30" s="55" t="s">
        <v>74</v>
      </c>
      <c r="F30" s="55" t="s">
        <v>11</v>
      </c>
      <c r="G30" s="81">
        <v>43878</v>
      </c>
      <c r="H30" s="108">
        <v>57029</v>
      </c>
    </row>
    <row r="31" spans="1:13" ht="15.6">
      <c r="A31" s="341"/>
      <c r="B31" s="124" t="s">
        <v>75</v>
      </c>
      <c r="C31" s="105"/>
      <c r="D31" s="125" t="s">
        <v>76</v>
      </c>
      <c r="E31" s="45" t="s">
        <v>74</v>
      </c>
      <c r="F31" s="96" t="s">
        <v>11</v>
      </c>
      <c r="G31" s="126">
        <v>43878</v>
      </c>
      <c r="H31" s="127">
        <v>70413.84</v>
      </c>
    </row>
    <row r="32" spans="1:13" ht="15.6">
      <c r="A32" s="341"/>
      <c r="B32" s="128" t="s">
        <v>77</v>
      </c>
      <c r="C32" s="129"/>
      <c r="D32" s="130" t="s">
        <v>78</v>
      </c>
      <c r="E32" s="131" t="s">
        <v>74</v>
      </c>
      <c r="F32" s="131" t="s">
        <v>11</v>
      </c>
      <c r="G32" s="132">
        <v>43878</v>
      </c>
      <c r="H32" s="133">
        <v>40150.06</v>
      </c>
    </row>
    <row r="33" spans="1:8" ht="15.6">
      <c r="A33" s="341"/>
      <c r="B33" s="115" t="s">
        <v>79</v>
      </c>
      <c r="C33" s="50"/>
      <c r="D33" s="80" t="s">
        <v>80</v>
      </c>
      <c r="E33" s="55" t="s">
        <v>74</v>
      </c>
      <c r="F33" s="55" t="s">
        <v>11</v>
      </c>
      <c r="G33" s="81">
        <v>43878</v>
      </c>
      <c r="H33" s="108">
        <v>41847.85</v>
      </c>
    </row>
    <row r="34" spans="1:8" ht="15.6">
      <c r="A34" s="341"/>
      <c r="B34" s="124" t="s">
        <v>81</v>
      </c>
      <c r="C34" s="105"/>
      <c r="D34" s="125" t="s">
        <v>82</v>
      </c>
      <c r="E34" s="45" t="s">
        <v>74</v>
      </c>
      <c r="F34" s="96" t="s">
        <v>11</v>
      </c>
      <c r="G34" s="126">
        <v>43878</v>
      </c>
      <c r="H34" s="127">
        <v>58656.42</v>
      </c>
    </row>
    <row r="35" spans="1:8" ht="15.6">
      <c r="A35" s="341"/>
      <c r="B35" s="128" t="s">
        <v>83</v>
      </c>
      <c r="C35" s="129"/>
      <c r="D35" s="130" t="s">
        <v>84</v>
      </c>
      <c r="E35" s="131" t="s">
        <v>74</v>
      </c>
      <c r="F35" s="131" t="s">
        <v>11</v>
      </c>
      <c r="G35" s="132">
        <v>43881</v>
      </c>
      <c r="H35" s="133">
        <v>22828.51</v>
      </c>
    </row>
    <row r="36" spans="1:8" ht="15.6">
      <c r="A36" s="341"/>
      <c r="B36" s="115" t="s">
        <v>85</v>
      </c>
      <c r="C36" s="50"/>
      <c r="D36" s="80" t="s">
        <v>86</v>
      </c>
      <c r="E36" s="55" t="s">
        <v>74</v>
      </c>
      <c r="F36" s="55" t="s">
        <v>11</v>
      </c>
      <c r="G36" s="81">
        <v>43881</v>
      </c>
      <c r="H36" s="108">
        <v>40607.279999999999</v>
      </c>
    </row>
  </sheetData>
  <mergeCells count="4">
    <mergeCell ref="A30:A36"/>
    <mergeCell ref="A4:A14"/>
    <mergeCell ref="A17:A22"/>
    <mergeCell ref="A25:A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5"/>
  <sheetViews>
    <sheetView topLeftCell="A76" workbookViewId="0">
      <selection activeCell="H85" sqref="A1:H85"/>
    </sheetView>
  </sheetViews>
  <sheetFormatPr defaultColWidth="11.44140625" defaultRowHeight="14.4"/>
  <cols>
    <col min="1" max="1" width="24" bestFit="1" customWidth="1"/>
    <col min="2" max="2" width="51.109375" bestFit="1" customWidth="1"/>
    <col min="3" max="3" width="21.109375" bestFit="1" customWidth="1"/>
    <col min="4" max="4" width="14" bestFit="1" customWidth="1"/>
    <col min="5" max="5" width="18.44140625" bestFit="1" customWidth="1"/>
    <col min="6" max="6" width="15.33203125" bestFit="1" customWidth="1"/>
    <col min="7" max="7" width="17.44140625" bestFit="1" customWidth="1"/>
    <col min="8" max="8" width="17.88671875" bestFit="1" customWidth="1"/>
  </cols>
  <sheetData>
    <row r="1" spans="1:8" ht="34.799999999999997">
      <c r="A1" s="177"/>
      <c r="B1" s="178"/>
      <c r="C1" s="177"/>
      <c r="D1" s="177"/>
      <c r="E1" s="177"/>
      <c r="F1" s="177"/>
      <c r="G1" s="177"/>
      <c r="H1" s="179" t="s">
        <v>100</v>
      </c>
    </row>
    <row r="2" spans="1:8" ht="72">
      <c r="A2" s="180" t="s">
        <v>1</v>
      </c>
      <c r="B2" s="181" t="s">
        <v>2</v>
      </c>
      <c r="C2" s="181" t="s">
        <v>3</v>
      </c>
      <c r="D2" s="181" t="s">
        <v>4</v>
      </c>
      <c r="E2" s="182" t="s">
        <v>5</v>
      </c>
      <c r="F2" s="182" t="s">
        <v>6</v>
      </c>
      <c r="G2" s="181" t="s">
        <v>7</v>
      </c>
      <c r="H2" s="181" t="s">
        <v>8</v>
      </c>
    </row>
    <row r="3" spans="1:8" ht="18">
      <c r="A3" s="183" t="s">
        <v>101</v>
      </c>
      <c r="B3" s="184"/>
      <c r="C3" s="185"/>
      <c r="D3" s="186"/>
      <c r="E3" s="185"/>
      <c r="F3" s="184"/>
      <c r="G3" s="184"/>
      <c r="H3" s="187">
        <v>183650.59</v>
      </c>
    </row>
    <row r="4" spans="1:8" ht="18">
      <c r="A4" s="188"/>
      <c r="B4" s="189" t="s">
        <v>102</v>
      </c>
      <c r="C4" s="190"/>
      <c r="D4" s="191" t="s">
        <v>103</v>
      </c>
      <c r="E4" s="192" t="s">
        <v>104</v>
      </c>
      <c r="F4" s="193" t="s">
        <v>11</v>
      </c>
      <c r="G4" s="194">
        <v>43899</v>
      </c>
      <c r="H4" s="195">
        <v>19891.419999999998</v>
      </c>
    </row>
    <row r="5" spans="1:8" ht="18">
      <c r="A5" s="188"/>
      <c r="B5" s="189" t="s">
        <v>105</v>
      </c>
      <c r="C5" s="190"/>
      <c r="D5" s="196" t="s">
        <v>106</v>
      </c>
      <c r="E5" s="192" t="s">
        <v>104</v>
      </c>
      <c r="F5" s="193" t="s">
        <v>11</v>
      </c>
      <c r="G5" s="194">
        <v>43899</v>
      </c>
      <c r="H5" s="195">
        <v>46260</v>
      </c>
    </row>
    <row r="6" spans="1:8" ht="18">
      <c r="A6" s="197"/>
      <c r="B6" s="189" t="s">
        <v>107</v>
      </c>
      <c r="C6" s="190"/>
      <c r="D6" s="196" t="s">
        <v>108</v>
      </c>
      <c r="E6" s="192" t="s">
        <v>104</v>
      </c>
      <c r="F6" s="193" t="s">
        <v>11</v>
      </c>
      <c r="G6" s="194">
        <v>43909</v>
      </c>
      <c r="H6" s="195">
        <v>3565.41</v>
      </c>
    </row>
    <row r="7" spans="1:8" ht="18">
      <c r="A7" s="197"/>
      <c r="B7" s="189" t="s">
        <v>109</v>
      </c>
      <c r="C7" s="190"/>
      <c r="D7" s="196" t="s">
        <v>110</v>
      </c>
      <c r="E7" s="192" t="s">
        <v>104</v>
      </c>
      <c r="F7" s="193" t="s">
        <v>11</v>
      </c>
      <c r="G7" s="194">
        <v>43909</v>
      </c>
      <c r="H7" s="195">
        <v>41349.699999999997</v>
      </c>
    </row>
    <row r="8" spans="1:8" ht="18">
      <c r="A8" s="197"/>
      <c r="B8" s="189" t="s">
        <v>111</v>
      </c>
      <c r="C8" s="190"/>
      <c r="D8" s="196" t="s">
        <v>112</v>
      </c>
      <c r="E8" s="192" t="s">
        <v>104</v>
      </c>
      <c r="F8" s="193" t="s">
        <v>11</v>
      </c>
      <c r="G8" s="194">
        <v>43909</v>
      </c>
      <c r="H8" s="195">
        <v>22959.91</v>
      </c>
    </row>
    <row r="9" spans="1:8" ht="18">
      <c r="A9" s="197"/>
      <c r="B9" s="189" t="s">
        <v>113</v>
      </c>
      <c r="C9" s="190"/>
      <c r="D9" s="196" t="s">
        <v>114</v>
      </c>
      <c r="E9" s="192" t="s">
        <v>104</v>
      </c>
      <c r="F9" s="193" t="s">
        <v>11</v>
      </c>
      <c r="G9" s="194">
        <v>43909</v>
      </c>
      <c r="H9" s="195">
        <v>2400.3000000000002</v>
      </c>
    </row>
    <row r="10" spans="1:8" ht="18">
      <c r="A10" s="197"/>
      <c r="B10" s="189" t="s">
        <v>115</v>
      </c>
      <c r="C10" s="190"/>
      <c r="D10" s="196" t="s">
        <v>108</v>
      </c>
      <c r="E10" s="192" t="s">
        <v>104</v>
      </c>
      <c r="F10" s="193" t="s">
        <v>11</v>
      </c>
      <c r="G10" s="194">
        <v>43914</v>
      </c>
      <c r="H10" s="195">
        <v>8825</v>
      </c>
    </row>
    <row r="11" spans="1:8" ht="18">
      <c r="A11" s="197"/>
      <c r="B11" s="189" t="s">
        <v>116</v>
      </c>
      <c r="C11" s="190"/>
      <c r="D11" s="196" t="s">
        <v>117</v>
      </c>
      <c r="E11" s="192" t="s">
        <v>104</v>
      </c>
      <c r="F11" s="193" t="s">
        <v>11</v>
      </c>
      <c r="G11" s="194">
        <v>43914</v>
      </c>
      <c r="H11" s="195">
        <v>38398.85</v>
      </c>
    </row>
    <row r="12" spans="1:8" ht="72">
      <c r="A12" s="180" t="s">
        <v>1</v>
      </c>
      <c r="B12" s="181" t="s">
        <v>2</v>
      </c>
      <c r="C12" s="181" t="s">
        <v>3</v>
      </c>
      <c r="D12" s="181" t="s">
        <v>4</v>
      </c>
      <c r="E12" s="182" t="s">
        <v>5</v>
      </c>
      <c r="F12" s="182" t="s">
        <v>6</v>
      </c>
      <c r="G12" s="181" t="s">
        <v>7</v>
      </c>
      <c r="H12" s="181" t="s">
        <v>8</v>
      </c>
    </row>
    <row r="13" spans="1:8" ht="18">
      <c r="A13" s="183" t="s">
        <v>118</v>
      </c>
      <c r="B13" s="184"/>
      <c r="C13" s="185"/>
      <c r="D13" s="186"/>
      <c r="E13" s="185"/>
      <c r="F13" s="184"/>
      <c r="G13" s="184"/>
      <c r="H13" s="187">
        <v>1056939.7</v>
      </c>
    </row>
    <row r="14" spans="1:8" ht="18">
      <c r="A14" s="188"/>
      <c r="B14" s="189" t="s">
        <v>119</v>
      </c>
      <c r="C14" s="190"/>
      <c r="D14" s="191" t="s">
        <v>120</v>
      </c>
      <c r="E14" s="192" t="s">
        <v>121</v>
      </c>
      <c r="F14" s="193" t="s">
        <v>11</v>
      </c>
      <c r="G14" s="194">
        <v>43895</v>
      </c>
      <c r="H14" s="195">
        <v>19875</v>
      </c>
    </row>
    <row r="15" spans="1:8" ht="18">
      <c r="A15" s="188"/>
      <c r="B15" s="189" t="s">
        <v>122</v>
      </c>
      <c r="C15" s="190"/>
      <c r="D15" s="196" t="s">
        <v>123</v>
      </c>
      <c r="E15" s="192" t="s">
        <v>121</v>
      </c>
      <c r="F15" s="193" t="s">
        <v>11</v>
      </c>
      <c r="G15" s="194">
        <v>43895</v>
      </c>
      <c r="H15" s="195">
        <v>83168</v>
      </c>
    </row>
    <row r="16" spans="1:8" ht="18">
      <c r="A16" s="197"/>
      <c r="B16" s="189" t="s">
        <v>124</v>
      </c>
      <c r="C16" s="190"/>
      <c r="D16" s="196" t="s">
        <v>125</v>
      </c>
      <c r="E16" s="192" t="s">
        <v>121</v>
      </c>
      <c r="F16" s="193" t="s">
        <v>11</v>
      </c>
      <c r="G16" s="194">
        <v>43895</v>
      </c>
      <c r="H16" s="195">
        <v>77985.36</v>
      </c>
    </row>
    <row r="17" spans="1:8" ht="18">
      <c r="A17" s="197"/>
      <c r="B17" s="189" t="s">
        <v>126</v>
      </c>
      <c r="C17" s="190"/>
      <c r="D17" s="196" t="s">
        <v>127</v>
      </c>
      <c r="E17" s="192" t="s">
        <v>121</v>
      </c>
      <c r="F17" s="193" t="s">
        <v>11</v>
      </c>
      <c r="G17" s="194">
        <v>43895</v>
      </c>
      <c r="H17" s="195">
        <v>32965.949999999997</v>
      </c>
    </row>
    <row r="18" spans="1:8" ht="18">
      <c r="A18" s="197"/>
      <c r="B18" s="189" t="s">
        <v>128</v>
      </c>
      <c r="C18" s="190"/>
      <c r="D18" s="196" t="s">
        <v>129</v>
      </c>
      <c r="E18" s="192" t="s">
        <v>121</v>
      </c>
      <c r="F18" s="193" t="s">
        <v>11</v>
      </c>
      <c r="G18" s="194">
        <v>43895</v>
      </c>
      <c r="H18" s="195">
        <v>11949.44</v>
      </c>
    </row>
    <row r="19" spans="1:8" ht="18">
      <c r="A19" s="197"/>
      <c r="B19" s="189" t="s">
        <v>130</v>
      </c>
      <c r="C19" s="190"/>
      <c r="D19" s="196" t="s">
        <v>131</v>
      </c>
      <c r="E19" s="192" t="s">
        <v>121</v>
      </c>
      <c r="F19" s="193" t="s">
        <v>11</v>
      </c>
      <c r="G19" s="194">
        <v>43896</v>
      </c>
      <c r="H19" s="195">
        <v>84498</v>
      </c>
    </row>
    <row r="20" spans="1:8" ht="18">
      <c r="A20" s="197"/>
      <c r="B20" s="189" t="s">
        <v>132</v>
      </c>
      <c r="C20" s="190"/>
      <c r="D20" s="196" t="s">
        <v>133</v>
      </c>
      <c r="E20" s="192" t="s">
        <v>121</v>
      </c>
      <c r="F20" s="193" t="s">
        <v>11</v>
      </c>
      <c r="G20" s="194">
        <v>43896</v>
      </c>
      <c r="H20" s="195">
        <v>60810</v>
      </c>
    </row>
    <row r="21" spans="1:8" ht="18">
      <c r="A21" s="197"/>
      <c r="B21" s="189" t="s">
        <v>134</v>
      </c>
      <c r="C21" s="190"/>
      <c r="D21" s="196" t="s">
        <v>135</v>
      </c>
      <c r="E21" s="192" t="s">
        <v>121</v>
      </c>
      <c r="F21" s="193" t="s">
        <v>11</v>
      </c>
      <c r="G21" s="194">
        <v>43896</v>
      </c>
      <c r="H21" s="195">
        <v>63692.22</v>
      </c>
    </row>
    <row r="22" spans="1:8" ht="18">
      <c r="A22" s="197"/>
      <c r="B22" s="189" t="s">
        <v>136</v>
      </c>
      <c r="C22" s="190"/>
      <c r="D22" s="196" t="s">
        <v>137</v>
      </c>
      <c r="E22" s="192" t="s">
        <v>121</v>
      </c>
      <c r="F22" s="193" t="s">
        <v>11</v>
      </c>
      <c r="G22" s="194">
        <v>43896</v>
      </c>
      <c r="H22" s="195">
        <v>8209.2000000000007</v>
      </c>
    </row>
    <row r="23" spans="1:8" ht="18">
      <c r="A23" s="197"/>
      <c r="B23" s="189" t="s">
        <v>138</v>
      </c>
      <c r="C23" s="190"/>
      <c r="D23" s="196" t="s">
        <v>139</v>
      </c>
      <c r="E23" s="192" t="s">
        <v>121</v>
      </c>
      <c r="F23" s="193" t="s">
        <v>11</v>
      </c>
      <c r="G23" s="194">
        <v>43896</v>
      </c>
      <c r="H23" s="195">
        <v>44352.22</v>
      </c>
    </row>
    <row r="24" spans="1:8" ht="18">
      <c r="A24" s="197"/>
      <c r="B24" s="189" t="s">
        <v>140</v>
      </c>
      <c r="C24" s="190"/>
      <c r="D24" s="196" t="s">
        <v>141</v>
      </c>
      <c r="E24" s="192" t="s">
        <v>121</v>
      </c>
      <c r="F24" s="193" t="s">
        <v>11</v>
      </c>
      <c r="G24" s="194">
        <v>43896</v>
      </c>
      <c r="H24" s="195">
        <v>3760.61</v>
      </c>
    </row>
    <row r="25" spans="1:8" ht="18">
      <c r="A25" s="197"/>
      <c r="B25" s="189" t="s">
        <v>142</v>
      </c>
      <c r="C25" s="190"/>
      <c r="D25" s="196" t="s">
        <v>143</v>
      </c>
      <c r="E25" s="192" t="s">
        <v>121</v>
      </c>
      <c r="F25" s="193" t="s">
        <v>11</v>
      </c>
      <c r="G25" s="194">
        <v>43896</v>
      </c>
      <c r="H25" s="195">
        <v>10000.75</v>
      </c>
    </row>
    <row r="26" spans="1:8" ht="18">
      <c r="A26" s="197"/>
      <c r="B26" s="189" t="s">
        <v>144</v>
      </c>
      <c r="C26" s="190"/>
      <c r="D26" s="196" t="s">
        <v>145</v>
      </c>
      <c r="E26" s="192" t="s">
        <v>121</v>
      </c>
      <c r="F26" s="193" t="s">
        <v>11</v>
      </c>
      <c r="G26" s="194">
        <v>43896</v>
      </c>
      <c r="H26" s="195">
        <v>3760.61</v>
      </c>
    </row>
    <row r="27" spans="1:8" ht="18">
      <c r="A27" s="197"/>
      <c r="B27" s="189" t="s">
        <v>146</v>
      </c>
      <c r="C27" s="190"/>
      <c r="D27" s="196" t="s">
        <v>147</v>
      </c>
      <c r="E27" s="192" t="s">
        <v>121</v>
      </c>
      <c r="F27" s="193" t="s">
        <v>11</v>
      </c>
      <c r="G27" s="194">
        <v>43896</v>
      </c>
      <c r="H27" s="195">
        <v>4068</v>
      </c>
    </row>
    <row r="28" spans="1:8" ht="18">
      <c r="A28" s="197"/>
      <c r="B28" s="189" t="s">
        <v>148</v>
      </c>
      <c r="C28" s="190"/>
      <c r="D28" s="196" t="s">
        <v>149</v>
      </c>
      <c r="E28" s="192" t="s">
        <v>121</v>
      </c>
      <c r="F28" s="193" t="s">
        <v>11</v>
      </c>
      <c r="G28" s="194">
        <v>43896</v>
      </c>
      <c r="H28" s="195">
        <v>30996</v>
      </c>
    </row>
    <row r="29" spans="1:8" ht="18">
      <c r="A29" s="197"/>
      <c r="B29" s="189" t="s">
        <v>150</v>
      </c>
      <c r="C29" s="190"/>
      <c r="D29" s="196" t="s">
        <v>151</v>
      </c>
      <c r="E29" s="192" t="s">
        <v>121</v>
      </c>
      <c r="F29" s="193" t="s">
        <v>11</v>
      </c>
      <c r="G29" s="194">
        <v>43899</v>
      </c>
      <c r="H29" s="195">
        <v>58200</v>
      </c>
    </row>
    <row r="30" spans="1:8" ht="18">
      <c r="A30" s="197"/>
      <c r="B30" s="189" t="s">
        <v>152</v>
      </c>
      <c r="C30" s="190"/>
      <c r="D30" s="196" t="s">
        <v>153</v>
      </c>
      <c r="E30" s="192" t="s">
        <v>121</v>
      </c>
      <c r="F30" s="193" t="s">
        <v>11</v>
      </c>
      <c r="G30" s="194">
        <v>43899</v>
      </c>
      <c r="H30" s="195">
        <v>5197.46</v>
      </c>
    </row>
    <row r="31" spans="1:8" ht="18">
      <c r="A31" s="197"/>
      <c r="B31" s="189" t="s">
        <v>154</v>
      </c>
      <c r="C31" s="190"/>
      <c r="D31" s="196" t="s">
        <v>155</v>
      </c>
      <c r="E31" s="192" t="s">
        <v>121</v>
      </c>
      <c r="F31" s="193" t="s">
        <v>11</v>
      </c>
      <c r="G31" s="194">
        <v>43899</v>
      </c>
      <c r="H31" s="195">
        <v>50400</v>
      </c>
    </row>
    <row r="32" spans="1:8" ht="18">
      <c r="A32" s="197"/>
      <c r="B32" s="189" t="s">
        <v>156</v>
      </c>
      <c r="C32" s="196" t="s">
        <v>157</v>
      </c>
      <c r="D32" s="196"/>
      <c r="E32" s="192" t="s">
        <v>121</v>
      </c>
      <c r="F32" s="193" t="s">
        <v>11</v>
      </c>
      <c r="G32" s="194">
        <v>43900</v>
      </c>
      <c r="H32" s="195">
        <v>18562.439999999999</v>
      </c>
    </row>
    <row r="33" spans="1:11" ht="18">
      <c r="A33" s="197"/>
      <c r="B33" s="189" t="s">
        <v>158</v>
      </c>
      <c r="C33" s="190"/>
      <c r="D33" s="196" t="s">
        <v>159</v>
      </c>
      <c r="E33" s="192" t="s">
        <v>121</v>
      </c>
      <c r="F33" s="193" t="s">
        <v>11</v>
      </c>
      <c r="G33" s="194">
        <v>43900</v>
      </c>
      <c r="H33" s="195">
        <v>20580.97</v>
      </c>
    </row>
    <row r="34" spans="1:11" ht="18">
      <c r="A34" s="197"/>
      <c r="B34" s="189" t="s">
        <v>160</v>
      </c>
      <c r="C34" s="190"/>
      <c r="D34" s="196" t="s">
        <v>161</v>
      </c>
      <c r="E34" s="192" t="s">
        <v>121</v>
      </c>
      <c r="F34" s="193" t="s">
        <v>11</v>
      </c>
      <c r="G34" s="194">
        <v>43906</v>
      </c>
      <c r="H34" s="195">
        <v>86291.64</v>
      </c>
    </row>
    <row r="35" spans="1:11" ht="18">
      <c r="A35" s="197"/>
      <c r="B35" s="189" t="s">
        <v>162</v>
      </c>
      <c r="C35" s="190"/>
      <c r="D35" s="196" t="s">
        <v>163</v>
      </c>
      <c r="E35" s="192" t="s">
        <v>121</v>
      </c>
      <c r="F35" s="193" t="s">
        <v>11</v>
      </c>
      <c r="G35" s="194">
        <v>43906</v>
      </c>
      <c r="H35" s="195">
        <v>39824.32</v>
      </c>
    </row>
    <row r="36" spans="1:11" ht="18">
      <c r="A36" s="197"/>
      <c r="B36" s="189" t="s">
        <v>164</v>
      </c>
      <c r="C36" s="190"/>
      <c r="D36" s="196" t="s">
        <v>165</v>
      </c>
      <c r="E36" s="192" t="s">
        <v>121</v>
      </c>
      <c r="F36" s="193" t="s">
        <v>11</v>
      </c>
      <c r="G36" s="194">
        <v>43909</v>
      </c>
      <c r="H36" s="195">
        <v>77590.649999999994</v>
      </c>
    </row>
    <row r="37" spans="1:11" ht="18">
      <c r="A37" s="197"/>
      <c r="B37" s="189" t="s">
        <v>166</v>
      </c>
      <c r="C37" s="190"/>
      <c r="D37" s="196" t="s">
        <v>167</v>
      </c>
      <c r="E37" s="192" t="s">
        <v>121</v>
      </c>
      <c r="F37" s="193" t="s">
        <v>11</v>
      </c>
      <c r="G37" s="194">
        <v>43909</v>
      </c>
      <c r="H37" s="195">
        <v>3417.15</v>
      </c>
    </row>
    <row r="38" spans="1:11" ht="18">
      <c r="A38" s="197"/>
      <c r="B38" s="189" t="s">
        <v>168</v>
      </c>
      <c r="C38" s="190"/>
      <c r="D38" s="196" t="s">
        <v>169</v>
      </c>
      <c r="E38" s="192" t="s">
        <v>121</v>
      </c>
      <c r="F38" s="193" t="s">
        <v>11</v>
      </c>
      <c r="G38" s="194">
        <v>43909</v>
      </c>
      <c r="H38" s="195">
        <v>40871.71</v>
      </c>
    </row>
    <row r="39" spans="1:11" ht="18">
      <c r="A39" s="197"/>
      <c r="B39" s="189" t="s">
        <v>170</v>
      </c>
      <c r="C39" s="190"/>
      <c r="D39" s="196" t="s">
        <v>171</v>
      </c>
      <c r="E39" s="192" t="s">
        <v>121</v>
      </c>
      <c r="F39" s="193" t="s">
        <v>11</v>
      </c>
      <c r="G39" s="194">
        <v>43909</v>
      </c>
      <c r="H39" s="195">
        <v>39802</v>
      </c>
    </row>
    <row r="40" spans="1:11" ht="18">
      <c r="A40" s="197"/>
      <c r="B40" s="189" t="s">
        <v>172</v>
      </c>
      <c r="C40" s="190"/>
      <c r="D40" s="196" t="s">
        <v>173</v>
      </c>
      <c r="E40" s="192" t="s">
        <v>121</v>
      </c>
      <c r="F40" s="193" t="s">
        <v>11</v>
      </c>
      <c r="G40" s="194">
        <v>43915</v>
      </c>
      <c r="H40" s="195">
        <v>18630</v>
      </c>
    </row>
    <row r="41" spans="1:11" ht="18">
      <c r="A41" s="197"/>
      <c r="B41" s="189" t="s">
        <v>174</v>
      </c>
      <c r="C41" s="190"/>
      <c r="D41" s="196" t="s">
        <v>175</v>
      </c>
      <c r="E41" s="192" t="s">
        <v>121</v>
      </c>
      <c r="F41" s="193" t="s">
        <v>11</v>
      </c>
      <c r="G41" s="194">
        <v>43916</v>
      </c>
      <c r="H41" s="195">
        <v>37050</v>
      </c>
    </row>
    <row r="42" spans="1:11" ht="18">
      <c r="A42" s="197"/>
      <c r="B42" s="189" t="s">
        <v>176</v>
      </c>
      <c r="C42" s="190"/>
      <c r="D42" s="196" t="s">
        <v>177</v>
      </c>
      <c r="E42" s="192" t="s">
        <v>121</v>
      </c>
      <c r="F42" s="193" t="s">
        <v>11</v>
      </c>
      <c r="G42" s="194">
        <v>43917</v>
      </c>
      <c r="H42" s="195">
        <v>20430</v>
      </c>
    </row>
    <row r="43" spans="1:11" ht="72">
      <c r="A43" s="180" t="s">
        <v>1</v>
      </c>
      <c r="B43" s="181" t="s">
        <v>2</v>
      </c>
      <c r="C43" s="181" t="s">
        <v>3</v>
      </c>
      <c r="D43" s="181" t="s">
        <v>4</v>
      </c>
      <c r="E43" s="182" t="s">
        <v>5</v>
      </c>
      <c r="F43" s="182" t="s">
        <v>6</v>
      </c>
      <c r="G43" s="181" t="s">
        <v>7</v>
      </c>
      <c r="H43" s="181" t="s">
        <v>8</v>
      </c>
    </row>
    <row r="44" spans="1:11" ht="18">
      <c r="A44" s="183" t="s">
        <v>16</v>
      </c>
      <c r="B44" s="184" t="s">
        <v>17</v>
      </c>
      <c r="C44" s="185"/>
      <c r="D44" s="186"/>
      <c r="E44" s="185"/>
      <c r="F44" s="184"/>
      <c r="G44" s="184"/>
      <c r="H44" s="204">
        <v>140933.29999999999</v>
      </c>
      <c r="K44" s="203"/>
    </row>
    <row r="45" spans="1:11" ht="18">
      <c r="A45" s="188"/>
      <c r="B45" s="189" t="s">
        <v>178</v>
      </c>
      <c r="C45" s="190"/>
      <c r="D45" s="191" t="s">
        <v>179</v>
      </c>
      <c r="E45" s="192" t="s">
        <v>38</v>
      </c>
      <c r="F45" s="193" t="s">
        <v>11</v>
      </c>
      <c r="G45" s="194">
        <v>43906</v>
      </c>
      <c r="H45" s="195">
        <v>140933.29999999999</v>
      </c>
    </row>
    <row r="46" spans="1:11" ht="72">
      <c r="A46" s="180" t="s">
        <v>1</v>
      </c>
      <c r="B46" s="181" t="s">
        <v>2</v>
      </c>
      <c r="C46" s="181" t="s">
        <v>3</v>
      </c>
      <c r="D46" s="181" t="s">
        <v>4</v>
      </c>
      <c r="E46" s="182" t="s">
        <v>5</v>
      </c>
      <c r="F46" s="182" t="s">
        <v>6</v>
      </c>
      <c r="G46" s="181" t="s">
        <v>7</v>
      </c>
      <c r="H46" s="181" t="s">
        <v>8</v>
      </c>
    </row>
    <row r="47" spans="1:11" ht="18">
      <c r="A47" s="183" t="s">
        <v>180</v>
      </c>
      <c r="B47" s="184"/>
      <c r="C47" s="185"/>
      <c r="D47" s="186"/>
      <c r="E47" s="185"/>
      <c r="F47" s="184"/>
      <c r="G47" s="184"/>
      <c r="H47" s="187">
        <v>272129.77</v>
      </c>
    </row>
    <row r="48" spans="1:11" ht="18">
      <c r="A48" s="188"/>
      <c r="B48" s="189" t="s">
        <v>181</v>
      </c>
      <c r="C48" s="190"/>
      <c r="D48" s="191" t="s">
        <v>182</v>
      </c>
      <c r="E48" s="192" t="s">
        <v>183</v>
      </c>
      <c r="F48" s="193" t="s">
        <v>11</v>
      </c>
      <c r="G48" s="194">
        <v>43899</v>
      </c>
      <c r="H48" s="195">
        <v>23859.97</v>
      </c>
    </row>
    <row r="49" spans="1:8" ht="18">
      <c r="A49" s="188"/>
      <c r="B49" s="189" t="s">
        <v>184</v>
      </c>
      <c r="C49" s="190"/>
      <c r="D49" s="196" t="s">
        <v>185</v>
      </c>
      <c r="E49" s="192" t="s">
        <v>183</v>
      </c>
      <c r="F49" s="193" t="s">
        <v>11</v>
      </c>
      <c r="G49" s="194">
        <v>43899</v>
      </c>
      <c r="H49" s="195">
        <v>36394.949999999997</v>
      </c>
    </row>
    <row r="50" spans="1:8" ht="18">
      <c r="A50" s="188"/>
      <c r="B50" s="189" t="s">
        <v>186</v>
      </c>
      <c r="C50" s="190"/>
      <c r="D50" s="196" t="s">
        <v>187</v>
      </c>
      <c r="E50" s="192" t="s">
        <v>183</v>
      </c>
      <c r="F50" s="193" t="s">
        <v>11</v>
      </c>
      <c r="G50" s="194">
        <v>43899</v>
      </c>
      <c r="H50" s="195">
        <v>34945.85</v>
      </c>
    </row>
    <row r="51" spans="1:8" ht="18">
      <c r="A51" s="188"/>
      <c r="B51" s="189" t="s">
        <v>188</v>
      </c>
      <c r="C51" s="190"/>
      <c r="D51" s="196" t="s">
        <v>189</v>
      </c>
      <c r="E51" s="192" t="s">
        <v>183</v>
      </c>
      <c r="F51" s="193" t="s">
        <v>11</v>
      </c>
      <c r="G51" s="194">
        <v>43899</v>
      </c>
      <c r="H51" s="195">
        <v>17340</v>
      </c>
    </row>
    <row r="52" spans="1:8" ht="18">
      <c r="A52" s="188"/>
      <c r="B52" s="189" t="s">
        <v>190</v>
      </c>
      <c r="C52" s="190"/>
      <c r="D52" s="196" t="s">
        <v>191</v>
      </c>
      <c r="E52" s="192" t="s">
        <v>183</v>
      </c>
      <c r="F52" s="193" t="s">
        <v>11</v>
      </c>
      <c r="G52" s="194">
        <v>43899</v>
      </c>
      <c r="H52" s="195">
        <v>28457.51</v>
      </c>
    </row>
    <row r="53" spans="1:8" ht="18">
      <c r="A53" s="197"/>
      <c r="B53" s="189" t="s">
        <v>192</v>
      </c>
      <c r="C53" s="190"/>
      <c r="D53" s="196" t="s">
        <v>193</v>
      </c>
      <c r="E53" s="192" t="s">
        <v>183</v>
      </c>
      <c r="F53" s="193" t="s">
        <v>11</v>
      </c>
      <c r="G53" s="194">
        <v>43899</v>
      </c>
      <c r="H53" s="195">
        <v>7192.65</v>
      </c>
    </row>
    <row r="54" spans="1:8" ht="18">
      <c r="A54" s="197"/>
      <c r="B54" s="189" t="s">
        <v>194</v>
      </c>
      <c r="C54" s="190"/>
      <c r="D54" s="196" t="s">
        <v>195</v>
      </c>
      <c r="E54" s="192" t="s">
        <v>183</v>
      </c>
      <c r="F54" s="193" t="s">
        <v>11</v>
      </c>
      <c r="G54" s="194">
        <v>43909</v>
      </c>
      <c r="H54" s="195">
        <v>21262.639999999999</v>
      </c>
    </row>
    <row r="55" spans="1:8" ht="18">
      <c r="A55" s="197"/>
      <c r="B55" s="189" t="s">
        <v>196</v>
      </c>
      <c r="C55" s="190"/>
      <c r="D55" s="196" t="s">
        <v>197</v>
      </c>
      <c r="E55" s="192" t="s">
        <v>183</v>
      </c>
      <c r="F55" s="193" t="s">
        <v>11</v>
      </c>
      <c r="G55" s="194">
        <v>43915</v>
      </c>
      <c r="H55" s="195">
        <v>16404.12</v>
      </c>
    </row>
    <row r="56" spans="1:8" ht="18">
      <c r="A56" s="197"/>
      <c r="B56" s="189" t="s">
        <v>109</v>
      </c>
      <c r="C56" s="190"/>
      <c r="D56" s="196" t="s">
        <v>110</v>
      </c>
      <c r="E56" s="192" t="s">
        <v>183</v>
      </c>
      <c r="F56" s="193" t="s">
        <v>11</v>
      </c>
      <c r="G56" s="194">
        <v>43915</v>
      </c>
      <c r="H56" s="195">
        <v>53999.8</v>
      </c>
    </row>
    <row r="57" spans="1:8" ht="18">
      <c r="A57" s="197"/>
      <c r="B57" s="189" t="s">
        <v>198</v>
      </c>
      <c r="C57" s="190"/>
      <c r="D57" s="196" t="s">
        <v>199</v>
      </c>
      <c r="E57" s="192" t="s">
        <v>183</v>
      </c>
      <c r="F57" s="193" t="s">
        <v>11</v>
      </c>
      <c r="G57" s="194">
        <v>43915</v>
      </c>
      <c r="H57" s="195">
        <v>32272.28</v>
      </c>
    </row>
    <row r="58" spans="1:8" ht="72">
      <c r="A58" s="180" t="s">
        <v>1</v>
      </c>
      <c r="B58" s="181" t="s">
        <v>2</v>
      </c>
      <c r="C58" s="181" t="s">
        <v>3</v>
      </c>
      <c r="D58" s="181" t="s">
        <v>4</v>
      </c>
      <c r="E58" s="182" t="s">
        <v>5</v>
      </c>
      <c r="F58" s="182" t="s">
        <v>6</v>
      </c>
      <c r="G58" s="181" t="s">
        <v>7</v>
      </c>
      <c r="H58" s="181" t="s">
        <v>8</v>
      </c>
    </row>
    <row r="59" spans="1:8" ht="18">
      <c r="A59" s="183" t="s">
        <v>200</v>
      </c>
      <c r="B59" s="184"/>
      <c r="C59" s="185"/>
      <c r="D59" s="186"/>
      <c r="E59" s="185"/>
      <c r="F59" s="184"/>
      <c r="G59" s="184"/>
      <c r="H59" s="187">
        <v>387900</v>
      </c>
    </row>
    <row r="60" spans="1:8" ht="18">
      <c r="A60" s="188"/>
      <c r="B60" s="189" t="s">
        <v>201</v>
      </c>
      <c r="C60" s="190"/>
      <c r="D60" s="191" t="s">
        <v>202</v>
      </c>
      <c r="E60" s="192" t="s">
        <v>10</v>
      </c>
      <c r="F60" s="193" t="s">
        <v>11</v>
      </c>
      <c r="G60" s="194">
        <v>43900</v>
      </c>
      <c r="H60" s="195">
        <v>147900</v>
      </c>
    </row>
    <row r="61" spans="1:8" ht="18">
      <c r="A61" s="197"/>
      <c r="B61" s="189" t="s">
        <v>203</v>
      </c>
      <c r="C61" s="190"/>
      <c r="D61" s="196" t="s">
        <v>204</v>
      </c>
      <c r="E61" s="192" t="s">
        <v>10</v>
      </c>
      <c r="F61" s="193" t="s">
        <v>11</v>
      </c>
      <c r="G61" s="194">
        <v>43915</v>
      </c>
      <c r="H61" s="195">
        <v>180000</v>
      </c>
    </row>
    <row r="62" spans="1:8" ht="18">
      <c r="A62" s="197"/>
      <c r="B62" s="189" t="s">
        <v>203</v>
      </c>
      <c r="C62" s="190"/>
      <c r="D62" s="196" t="s">
        <v>204</v>
      </c>
      <c r="E62" s="192" t="s">
        <v>10</v>
      </c>
      <c r="F62" s="193" t="s">
        <v>11</v>
      </c>
      <c r="G62" s="194">
        <v>43915</v>
      </c>
      <c r="H62" s="195">
        <v>60000</v>
      </c>
    </row>
    <row r="63" spans="1:8" ht="72">
      <c r="A63" s="180" t="s">
        <v>1</v>
      </c>
      <c r="B63" s="181" t="s">
        <v>2</v>
      </c>
      <c r="C63" s="181" t="s">
        <v>3</v>
      </c>
      <c r="D63" s="181" t="s">
        <v>4</v>
      </c>
      <c r="E63" s="182" t="s">
        <v>5</v>
      </c>
      <c r="F63" s="182" t="s">
        <v>6</v>
      </c>
      <c r="G63" s="181" t="s">
        <v>7</v>
      </c>
      <c r="H63" s="181" t="s">
        <v>8</v>
      </c>
    </row>
    <row r="64" spans="1:8" ht="18">
      <c r="A64" s="183" t="s">
        <v>12</v>
      </c>
      <c r="B64" s="184"/>
      <c r="C64" s="185"/>
      <c r="D64" s="186"/>
      <c r="E64" s="185"/>
      <c r="F64" s="184"/>
      <c r="G64" s="184"/>
      <c r="H64" s="187">
        <v>844078.09</v>
      </c>
    </row>
    <row r="65" spans="1:8" ht="18">
      <c r="A65" s="188"/>
      <c r="B65" s="189" t="s">
        <v>205</v>
      </c>
      <c r="C65" s="196"/>
      <c r="D65" s="191" t="s">
        <v>206</v>
      </c>
      <c r="E65" s="192" t="s">
        <v>13</v>
      </c>
      <c r="F65" s="193" t="s">
        <v>11</v>
      </c>
      <c r="G65" s="194">
        <v>43896</v>
      </c>
      <c r="H65" s="195">
        <v>72571.990000000005</v>
      </c>
    </row>
    <row r="66" spans="1:8" ht="18">
      <c r="A66" s="188"/>
      <c r="B66" s="189" t="s">
        <v>207</v>
      </c>
      <c r="C66" s="196"/>
      <c r="D66" s="196" t="s">
        <v>208</v>
      </c>
      <c r="E66" s="192" t="s">
        <v>13</v>
      </c>
      <c r="F66" s="193" t="s">
        <v>11</v>
      </c>
      <c r="G66" s="194">
        <v>43896</v>
      </c>
      <c r="H66" s="195">
        <v>26106.76</v>
      </c>
    </row>
    <row r="67" spans="1:8" ht="18">
      <c r="A67" s="197"/>
      <c r="B67" s="189" t="s">
        <v>209</v>
      </c>
      <c r="C67" s="196"/>
      <c r="D67" s="196" t="s">
        <v>210</v>
      </c>
      <c r="E67" s="192" t="s">
        <v>13</v>
      </c>
      <c r="F67" s="193" t="s">
        <v>11</v>
      </c>
      <c r="G67" s="194">
        <v>43896</v>
      </c>
      <c r="H67" s="195">
        <v>72805.259999999995</v>
      </c>
    </row>
    <row r="68" spans="1:8" ht="18">
      <c r="A68" s="197"/>
      <c r="B68" s="189" t="s">
        <v>211</v>
      </c>
      <c r="C68" s="196"/>
      <c r="D68" s="196" t="s">
        <v>212</v>
      </c>
      <c r="E68" s="192" t="s">
        <v>13</v>
      </c>
      <c r="F68" s="193" t="s">
        <v>11</v>
      </c>
      <c r="G68" s="194">
        <v>43896</v>
      </c>
      <c r="H68" s="195">
        <v>41289.42</v>
      </c>
    </row>
    <row r="69" spans="1:8" ht="18">
      <c r="A69" s="197"/>
      <c r="B69" s="189" t="s">
        <v>213</v>
      </c>
      <c r="C69" s="196"/>
      <c r="D69" s="196" t="s">
        <v>214</v>
      </c>
      <c r="E69" s="192" t="s">
        <v>13</v>
      </c>
      <c r="F69" s="193" t="s">
        <v>11</v>
      </c>
      <c r="G69" s="194">
        <v>43896</v>
      </c>
      <c r="H69" s="195">
        <v>20235.41</v>
      </c>
    </row>
    <row r="70" spans="1:8" ht="18">
      <c r="A70" s="197"/>
      <c r="B70" s="189" t="s">
        <v>215</v>
      </c>
      <c r="C70" s="196"/>
      <c r="D70" s="196" t="s">
        <v>216</v>
      </c>
      <c r="E70" s="192" t="s">
        <v>13</v>
      </c>
      <c r="F70" s="193" t="s">
        <v>11</v>
      </c>
      <c r="G70" s="194">
        <v>43896</v>
      </c>
      <c r="H70" s="195">
        <v>49656.44</v>
      </c>
    </row>
    <row r="71" spans="1:8" ht="18">
      <c r="A71" s="197"/>
      <c r="B71" s="189" t="s">
        <v>217</v>
      </c>
      <c r="C71" s="196"/>
      <c r="D71" s="196" t="s">
        <v>218</v>
      </c>
      <c r="E71" s="192" t="s">
        <v>13</v>
      </c>
      <c r="F71" s="193" t="s">
        <v>11</v>
      </c>
      <c r="G71" s="194">
        <v>43896</v>
      </c>
      <c r="H71" s="195">
        <v>10542</v>
      </c>
    </row>
    <row r="72" spans="1:8" ht="18">
      <c r="A72" s="197"/>
      <c r="B72" s="189" t="s">
        <v>219</v>
      </c>
      <c r="C72" s="196"/>
      <c r="D72" s="196" t="s">
        <v>220</v>
      </c>
      <c r="E72" s="192" t="s">
        <v>13</v>
      </c>
      <c r="F72" s="193" t="s">
        <v>11</v>
      </c>
      <c r="G72" s="194">
        <v>43896</v>
      </c>
      <c r="H72" s="195">
        <v>90000</v>
      </c>
    </row>
    <row r="73" spans="1:8" ht="18">
      <c r="A73" s="197"/>
      <c r="B73" s="189" t="s">
        <v>221</v>
      </c>
      <c r="C73" s="196" t="s">
        <v>222</v>
      </c>
      <c r="D73" s="196" t="s">
        <v>223</v>
      </c>
      <c r="E73" s="192" t="s">
        <v>13</v>
      </c>
      <c r="F73" s="193" t="s">
        <v>11</v>
      </c>
      <c r="G73" s="194">
        <v>43910</v>
      </c>
      <c r="H73" s="195">
        <v>339665.2</v>
      </c>
    </row>
    <row r="74" spans="1:8" ht="18">
      <c r="A74" s="197"/>
      <c r="B74" s="197" t="s">
        <v>224</v>
      </c>
      <c r="C74" s="198"/>
      <c r="D74" s="196" t="s">
        <v>225</v>
      </c>
      <c r="E74" s="192" t="s">
        <v>13</v>
      </c>
      <c r="F74" s="193" t="s">
        <v>11</v>
      </c>
      <c r="G74" s="194">
        <v>43910</v>
      </c>
      <c r="H74" s="195">
        <v>64710.64</v>
      </c>
    </row>
    <row r="75" spans="1:8" ht="18">
      <c r="A75" s="197"/>
      <c r="B75" s="199" t="s">
        <v>226</v>
      </c>
      <c r="C75" s="196"/>
      <c r="D75" s="196" t="s">
        <v>227</v>
      </c>
      <c r="E75" s="192" t="s">
        <v>13</v>
      </c>
      <c r="F75" s="193" t="s">
        <v>11</v>
      </c>
      <c r="G75" s="194">
        <v>43915</v>
      </c>
      <c r="H75" s="195">
        <v>56494.97</v>
      </c>
    </row>
    <row r="76" spans="1:8" ht="72">
      <c r="A76" s="180" t="s">
        <v>1</v>
      </c>
      <c r="B76" s="181" t="s">
        <v>2</v>
      </c>
      <c r="C76" s="181" t="s">
        <v>3</v>
      </c>
      <c r="D76" s="181" t="s">
        <v>4</v>
      </c>
      <c r="E76" s="182" t="s">
        <v>5</v>
      </c>
      <c r="F76" s="182" t="s">
        <v>6</v>
      </c>
      <c r="G76" s="181" t="s">
        <v>7</v>
      </c>
      <c r="H76" s="181" t="s">
        <v>8</v>
      </c>
    </row>
    <row r="77" spans="1:8" ht="72">
      <c r="A77" s="200" t="s">
        <v>228</v>
      </c>
      <c r="B77" s="184"/>
      <c r="C77" s="185"/>
      <c r="D77" s="186"/>
      <c r="E77" s="185"/>
      <c r="F77" s="184"/>
      <c r="G77" s="184"/>
      <c r="H77" s="187">
        <v>19422.04</v>
      </c>
    </row>
    <row r="78" spans="1:8" ht="18">
      <c r="A78" s="188"/>
      <c r="B78" s="189" t="s">
        <v>229</v>
      </c>
      <c r="C78" s="196"/>
      <c r="D78" s="191" t="s">
        <v>230</v>
      </c>
      <c r="E78" s="192" t="s">
        <v>231</v>
      </c>
      <c r="F78" s="193" t="s">
        <v>11</v>
      </c>
      <c r="G78" s="194">
        <v>43895</v>
      </c>
      <c r="H78" s="195">
        <v>2922.04</v>
      </c>
    </row>
    <row r="79" spans="1:8" ht="18">
      <c r="A79" s="188"/>
      <c r="B79" s="189" t="s">
        <v>232</v>
      </c>
      <c r="C79" s="196"/>
      <c r="D79" s="196" t="s">
        <v>233</v>
      </c>
      <c r="E79" s="192" t="s">
        <v>231</v>
      </c>
      <c r="F79" s="193" t="s">
        <v>11</v>
      </c>
      <c r="G79" s="194">
        <v>43895</v>
      </c>
      <c r="H79" s="195">
        <v>9000</v>
      </c>
    </row>
    <row r="80" spans="1:8" ht="18">
      <c r="A80" s="188"/>
      <c r="B80" s="189" t="s">
        <v>234</v>
      </c>
      <c r="C80" s="196" t="s">
        <v>235</v>
      </c>
      <c r="D80" s="196"/>
      <c r="E80" s="192" t="s">
        <v>231</v>
      </c>
      <c r="F80" s="193" t="s">
        <v>11</v>
      </c>
      <c r="G80" s="194">
        <v>43895</v>
      </c>
      <c r="H80" s="195">
        <v>3000</v>
      </c>
    </row>
    <row r="81" spans="1:8" ht="18">
      <c r="A81" s="197"/>
      <c r="B81" s="189" t="s">
        <v>236</v>
      </c>
      <c r="C81" s="196"/>
      <c r="D81" s="196" t="s">
        <v>237</v>
      </c>
      <c r="E81" s="192" t="s">
        <v>231</v>
      </c>
      <c r="F81" s="193" t="s">
        <v>11</v>
      </c>
      <c r="G81" s="194">
        <v>43895</v>
      </c>
      <c r="H81" s="195">
        <v>4500</v>
      </c>
    </row>
    <row r="82" spans="1:8" ht="72">
      <c r="A82" s="180" t="s">
        <v>1</v>
      </c>
      <c r="B82" s="181" t="s">
        <v>2</v>
      </c>
      <c r="C82" s="181" t="s">
        <v>3</v>
      </c>
      <c r="D82" s="181" t="s">
        <v>4</v>
      </c>
      <c r="E82" s="182" t="s">
        <v>5</v>
      </c>
      <c r="F82" s="182" t="s">
        <v>6</v>
      </c>
      <c r="G82" s="181" t="s">
        <v>7</v>
      </c>
      <c r="H82" s="181" t="s">
        <v>8</v>
      </c>
    </row>
    <row r="83" spans="1:8" ht="46.8">
      <c r="A83" s="226" t="s">
        <v>242</v>
      </c>
      <c r="B83" s="184"/>
      <c r="C83" s="185"/>
      <c r="D83" s="186"/>
      <c r="E83" s="185"/>
      <c r="F83" s="184"/>
      <c r="G83" s="184"/>
      <c r="H83" s="187">
        <v>180931.59</v>
      </c>
    </row>
    <row r="84" spans="1:8" ht="18">
      <c r="A84" s="188"/>
      <c r="B84" s="189" t="s">
        <v>238</v>
      </c>
      <c r="C84" s="190"/>
      <c r="D84" s="191" t="s">
        <v>239</v>
      </c>
      <c r="E84" s="192" t="s">
        <v>65</v>
      </c>
      <c r="F84" s="193" t="s">
        <v>11</v>
      </c>
      <c r="G84" s="194">
        <v>43900</v>
      </c>
      <c r="H84" s="195">
        <v>180931.59</v>
      </c>
    </row>
    <row r="85" spans="1:8" ht="18">
      <c r="A85" s="188"/>
      <c r="B85" s="189"/>
      <c r="C85" s="190"/>
      <c r="D85" s="196"/>
      <c r="E85" s="192"/>
      <c r="F85" s="193"/>
      <c r="G85" s="201"/>
      <c r="H85" s="202"/>
    </row>
  </sheetData>
  <pageMargins left="0.7" right="0.7" top="0.75" bottom="0.75" header="0.3" footer="0.3"/>
  <pageSetup scale="37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86"/>
  <sheetViews>
    <sheetView topLeftCell="A66" workbookViewId="0">
      <selection activeCell="H86" sqref="A1:H86"/>
    </sheetView>
  </sheetViews>
  <sheetFormatPr defaultColWidth="11.44140625" defaultRowHeight="14.4"/>
  <cols>
    <col min="1" max="1" width="35.109375" customWidth="1"/>
    <col min="2" max="2" width="49.6640625" bestFit="1" customWidth="1"/>
    <col min="3" max="3" width="21.109375" bestFit="1" customWidth="1"/>
    <col min="4" max="4" width="14" bestFit="1" customWidth="1"/>
    <col min="5" max="5" width="18.44140625" bestFit="1" customWidth="1"/>
    <col min="6" max="6" width="15.33203125" bestFit="1" customWidth="1"/>
    <col min="7" max="7" width="14.88671875" bestFit="1" customWidth="1"/>
    <col min="8" max="8" width="15" bestFit="1" customWidth="1"/>
  </cols>
  <sheetData>
    <row r="1" spans="1:8" ht="126" customHeight="1">
      <c r="A1" s="207"/>
      <c r="B1" s="208"/>
      <c r="C1" s="207"/>
      <c r="D1" s="207"/>
      <c r="E1" s="207"/>
      <c r="F1" s="207"/>
      <c r="G1" s="207"/>
      <c r="H1" s="206" t="s">
        <v>100</v>
      </c>
    </row>
    <row r="2" spans="1:8" ht="72">
      <c r="A2" s="209" t="s">
        <v>1</v>
      </c>
      <c r="B2" s="209" t="s">
        <v>2</v>
      </c>
      <c r="C2" s="209" t="s">
        <v>3</v>
      </c>
      <c r="D2" s="209" t="s">
        <v>4</v>
      </c>
      <c r="E2" s="210" t="s">
        <v>5</v>
      </c>
      <c r="F2" s="210" t="s">
        <v>6</v>
      </c>
      <c r="G2" s="209" t="s">
        <v>7</v>
      </c>
      <c r="H2" s="209" t="s">
        <v>8</v>
      </c>
    </row>
    <row r="3" spans="1:8" ht="18">
      <c r="A3" s="211" t="s">
        <v>101</v>
      </c>
      <c r="B3" s="212"/>
      <c r="C3" s="211"/>
      <c r="D3" s="213"/>
      <c r="E3" s="211"/>
      <c r="F3" s="212"/>
      <c r="G3" s="212"/>
      <c r="H3" s="214">
        <f>SUM(H4:H11)</f>
        <v>183650.59</v>
      </c>
    </row>
    <row r="4" spans="1:8" ht="18">
      <c r="A4" s="208"/>
      <c r="B4" s="215" t="s">
        <v>102</v>
      </c>
      <c r="C4" s="216"/>
      <c r="D4" s="217" t="s">
        <v>103</v>
      </c>
      <c r="E4" s="218" t="s">
        <v>104</v>
      </c>
      <c r="F4" s="219" t="s">
        <v>11</v>
      </c>
      <c r="G4" s="220">
        <v>43899</v>
      </c>
      <c r="H4" s="221">
        <v>19891.419999999998</v>
      </c>
    </row>
    <row r="5" spans="1:8" ht="18">
      <c r="A5" s="208"/>
      <c r="B5" s="215" t="s">
        <v>105</v>
      </c>
      <c r="C5" s="216"/>
      <c r="D5" s="217" t="s">
        <v>106</v>
      </c>
      <c r="E5" s="218" t="s">
        <v>104</v>
      </c>
      <c r="F5" s="219" t="s">
        <v>11</v>
      </c>
      <c r="G5" s="220">
        <v>43899</v>
      </c>
      <c r="H5" s="221">
        <v>46260</v>
      </c>
    </row>
    <row r="6" spans="1:8" ht="18">
      <c r="A6" s="207"/>
      <c r="B6" s="215" t="s">
        <v>107</v>
      </c>
      <c r="C6" s="216"/>
      <c r="D6" s="217" t="s">
        <v>108</v>
      </c>
      <c r="E6" s="218" t="s">
        <v>104</v>
      </c>
      <c r="F6" s="219" t="s">
        <v>11</v>
      </c>
      <c r="G6" s="220">
        <v>43909</v>
      </c>
      <c r="H6" s="221">
        <v>3565.41</v>
      </c>
    </row>
    <row r="7" spans="1:8" ht="18">
      <c r="A7" s="207"/>
      <c r="B7" s="215" t="s">
        <v>109</v>
      </c>
      <c r="C7" s="216"/>
      <c r="D7" s="217" t="s">
        <v>110</v>
      </c>
      <c r="E7" s="218" t="s">
        <v>104</v>
      </c>
      <c r="F7" s="219" t="s">
        <v>11</v>
      </c>
      <c r="G7" s="220">
        <v>43909</v>
      </c>
      <c r="H7" s="221">
        <v>41349.699999999997</v>
      </c>
    </row>
    <row r="8" spans="1:8" ht="18">
      <c r="A8" s="207"/>
      <c r="B8" s="215" t="s">
        <v>111</v>
      </c>
      <c r="C8" s="216"/>
      <c r="D8" s="217" t="s">
        <v>112</v>
      </c>
      <c r="E8" s="218" t="s">
        <v>104</v>
      </c>
      <c r="F8" s="219" t="s">
        <v>11</v>
      </c>
      <c r="G8" s="220">
        <v>43909</v>
      </c>
      <c r="H8" s="221">
        <v>22959.91</v>
      </c>
    </row>
    <row r="9" spans="1:8" ht="18">
      <c r="A9" s="207"/>
      <c r="B9" s="215" t="s">
        <v>113</v>
      </c>
      <c r="C9" s="216"/>
      <c r="D9" s="217" t="s">
        <v>114</v>
      </c>
      <c r="E9" s="218" t="s">
        <v>104</v>
      </c>
      <c r="F9" s="219" t="s">
        <v>11</v>
      </c>
      <c r="G9" s="220">
        <v>43909</v>
      </c>
      <c r="H9" s="221">
        <v>2400.3000000000002</v>
      </c>
    </row>
    <row r="10" spans="1:8" ht="18">
      <c r="A10" s="207"/>
      <c r="B10" s="215" t="s">
        <v>115</v>
      </c>
      <c r="C10" s="216"/>
      <c r="D10" s="217" t="s">
        <v>108</v>
      </c>
      <c r="E10" s="218" t="s">
        <v>104</v>
      </c>
      <c r="F10" s="219" t="s">
        <v>11</v>
      </c>
      <c r="G10" s="220">
        <v>43914</v>
      </c>
      <c r="H10" s="221">
        <v>8825</v>
      </c>
    </row>
    <row r="11" spans="1:8" ht="18">
      <c r="A11" s="207"/>
      <c r="B11" s="215" t="s">
        <v>116</v>
      </c>
      <c r="C11" s="216"/>
      <c r="D11" s="217" t="s">
        <v>117</v>
      </c>
      <c r="E11" s="218" t="s">
        <v>104</v>
      </c>
      <c r="F11" s="219" t="s">
        <v>11</v>
      </c>
      <c r="G11" s="220">
        <v>43914</v>
      </c>
      <c r="H11" s="221">
        <v>38398.85</v>
      </c>
    </row>
    <row r="12" spans="1:8" ht="72">
      <c r="A12" s="209" t="s">
        <v>1</v>
      </c>
      <c r="B12" s="209" t="s">
        <v>2</v>
      </c>
      <c r="C12" s="209" t="s">
        <v>3</v>
      </c>
      <c r="D12" s="209" t="s">
        <v>4</v>
      </c>
      <c r="E12" s="210" t="s">
        <v>5</v>
      </c>
      <c r="F12" s="210" t="s">
        <v>6</v>
      </c>
      <c r="G12" s="209" t="s">
        <v>7</v>
      </c>
      <c r="H12" s="209" t="s">
        <v>8</v>
      </c>
    </row>
    <row r="13" spans="1:8" ht="18">
      <c r="A13" s="211" t="s">
        <v>118</v>
      </c>
      <c r="B13" s="212"/>
      <c r="C13" s="211"/>
      <c r="D13" s="213"/>
      <c r="E13" s="211"/>
      <c r="F13" s="212"/>
      <c r="G13" s="212"/>
      <c r="H13" s="214">
        <f>SUM(H14:H43)</f>
        <v>1107339.6999999997</v>
      </c>
    </row>
    <row r="14" spans="1:8" ht="18">
      <c r="A14" s="208"/>
      <c r="B14" s="215" t="s">
        <v>119</v>
      </c>
      <c r="C14" s="216"/>
      <c r="D14" s="217" t="s">
        <v>120</v>
      </c>
      <c r="E14" s="218" t="s">
        <v>121</v>
      </c>
      <c r="F14" s="219" t="s">
        <v>11</v>
      </c>
      <c r="G14" s="220">
        <v>43895</v>
      </c>
      <c r="H14" s="221">
        <v>19875</v>
      </c>
    </row>
    <row r="15" spans="1:8" ht="18">
      <c r="A15" s="208"/>
      <c r="B15" s="215" t="s">
        <v>122</v>
      </c>
      <c r="C15" s="216"/>
      <c r="D15" s="217" t="s">
        <v>123</v>
      </c>
      <c r="E15" s="218" t="s">
        <v>121</v>
      </c>
      <c r="F15" s="219" t="s">
        <v>11</v>
      </c>
      <c r="G15" s="220">
        <v>43895</v>
      </c>
      <c r="H15" s="221">
        <v>83168</v>
      </c>
    </row>
    <row r="16" spans="1:8" ht="18">
      <c r="A16" s="207"/>
      <c r="B16" s="215" t="s">
        <v>124</v>
      </c>
      <c r="C16" s="216"/>
      <c r="D16" s="217" t="s">
        <v>125</v>
      </c>
      <c r="E16" s="218" t="s">
        <v>121</v>
      </c>
      <c r="F16" s="219" t="s">
        <v>11</v>
      </c>
      <c r="G16" s="220">
        <v>43895</v>
      </c>
      <c r="H16" s="221">
        <v>77985.36</v>
      </c>
    </row>
    <row r="17" spans="1:8" ht="18">
      <c r="A17" s="207"/>
      <c r="B17" s="215" t="s">
        <v>126</v>
      </c>
      <c r="C17" s="216"/>
      <c r="D17" s="217" t="s">
        <v>127</v>
      </c>
      <c r="E17" s="218" t="s">
        <v>121</v>
      </c>
      <c r="F17" s="219" t="s">
        <v>11</v>
      </c>
      <c r="G17" s="220">
        <v>43895</v>
      </c>
      <c r="H17" s="221">
        <v>32965.949999999997</v>
      </c>
    </row>
    <row r="18" spans="1:8" ht="18">
      <c r="A18" s="207"/>
      <c r="B18" s="215" t="s">
        <v>128</v>
      </c>
      <c r="C18" s="216"/>
      <c r="D18" s="217" t="s">
        <v>129</v>
      </c>
      <c r="E18" s="218" t="s">
        <v>121</v>
      </c>
      <c r="F18" s="219" t="s">
        <v>11</v>
      </c>
      <c r="G18" s="220">
        <v>43895</v>
      </c>
      <c r="H18" s="221">
        <v>11949.44</v>
      </c>
    </row>
    <row r="19" spans="1:8" ht="18">
      <c r="A19" s="207"/>
      <c r="B19" s="215" t="s">
        <v>130</v>
      </c>
      <c r="C19" s="216"/>
      <c r="D19" s="217" t="s">
        <v>131</v>
      </c>
      <c r="E19" s="218" t="s">
        <v>121</v>
      </c>
      <c r="F19" s="219" t="s">
        <v>11</v>
      </c>
      <c r="G19" s="220">
        <v>43896</v>
      </c>
      <c r="H19" s="221">
        <v>84498</v>
      </c>
    </row>
    <row r="20" spans="1:8" ht="18">
      <c r="A20" s="207"/>
      <c r="B20" s="215" t="s">
        <v>132</v>
      </c>
      <c r="C20" s="216"/>
      <c r="D20" s="217" t="s">
        <v>133</v>
      </c>
      <c r="E20" s="218" t="s">
        <v>121</v>
      </c>
      <c r="F20" s="219" t="s">
        <v>11</v>
      </c>
      <c r="G20" s="220">
        <v>43896</v>
      </c>
      <c r="H20" s="221">
        <v>60810</v>
      </c>
    </row>
    <row r="21" spans="1:8" ht="18">
      <c r="A21" s="207"/>
      <c r="B21" s="215" t="s">
        <v>134</v>
      </c>
      <c r="C21" s="216"/>
      <c r="D21" s="217" t="s">
        <v>135</v>
      </c>
      <c r="E21" s="218" t="s">
        <v>121</v>
      </c>
      <c r="F21" s="219" t="s">
        <v>11</v>
      </c>
      <c r="G21" s="220">
        <v>43896</v>
      </c>
      <c r="H21" s="221">
        <v>63692.22</v>
      </c>
    </row>
    <row r="22" spans="1:8" ht="18">
      <c r="A22" s="207"/>
      <c r="B22" s="215" t="s">
        <v>136</v>
      </c>
      <c r="C22" s="216"/>
      <c r="D22" s="217" t="s">
        <v>137</v>
      </c>
      <c r="E22" s="218" t="s">
        <v>121</v>
      </c>
      <c r="F22" s="219" t="s">
        <v>11</v>
      </c>
      <c r="G22" s="220">
        <v>43896</v>
      </c>
      <c r="H22" s="221">
        <v>8209.2000000000007</v>
      </c>
    </row>
    <row r="23" spans="1:8" ht="18">
      <c r="A23" s="207"/>
      <c r="B23" s="215" t="s">
        <v>138</v>
      </c>
      <c r="C23" s="216"/>
      <c r="D23" s="217" t="s">
        <v>139</v>
      </c>
      <c r="E23" s="218" t="s">
        <v>121</v>
      </c>
      <c r="F23" s="219" t="s">
        <v>11</v>
      </c>
      <c r="G23" s="220">
        <v>43896</v>
      </c>
      <c r="H23" s="221">
        <v>44352.22</v>
      </c>
    </row>
    <row r="24" spans="1:8" ht="18">
      <c r="A24" s="207"/>
      <c r="B24" s="215" t="s">
        <v>140</v>
      </c>
      <c r="C24" s="216"/>
      <c r="D24" s="217" t="s">
        <v>141</v>
      </c>
      <c r="E24" s="218" t="s">
        <v>121</v>
      </c>
      <c r="F24" s="219" t="s">
        <v>11</v>
      </c>
      <c r="G24" s="220">
        <v>43896</v>
      </c>
      <c r="H24" s="221">
        <v>3760.61</v>
      </c>
    </row>
    <row r="25" spans="1:8" ht="18">
      <c r="A25" s="207"/>
      <c r="B25" s="215" t="s">
        <v>142</v>
      </c>
      <c r="C25" s="216"/>
      <c r="D25" s="217" t="s">
        <v>143</v>
      </c>
      <c r="E25" s="218" t="s">
        <v>121</v>
      </c>
      <c r="F25" s="219" t="s">
        <v>11</v>
      </c>
      <c r="G25" s="220">
        <v>43896</v>
      </c>
      <c r="H25" s="221">
        <v>10000.75</v>
      </c>
    </row>
    <row r="26" spans="1:8" ht="18">
      <c r="A26" s="207"/>
      <c r="B26" s="215" t="s">
        <v>144</v>
      </c>
      <c r="C26" s="216"/>
      <c r="D26" s="217" t="s">
        <v>145</v>
      </c>
      <c r="E26" s="218" t="s">
        <v>121</v>
      </c>
      <c r="F26" s="219" t="s">
        <v>11</v>
      </c>
      <c r="G26" s="220">
        <v>43896</v>
      </c>
      <c r="H26" s="221">
        <v>3760.61</v>
      </c>
    </row>
    <row r="27" spans="1:8" ht="18">
      <c r="A27" s="207"/>
      <c r="B27" s="215" t="s">
        <v>146</v>
      </c>
      <c r="C27" s="216"/>
      <c r="D27" s="217" t="s">
        <v>147</v>
      </c>
      <c r="E27" s="218" t="s">
        <v>121</v>
      </c>
      <c r="F27" s="219" t="s">
        <v>11</v>
      </c>
      <c r="G27" s="220">
        <v>43896</v>
      </c>
      <c r="H27" s="221">
        <v>4068</v>
      </c>
    </row>
    <row r="28" spans="1:8" ht="18">
      <c r="A28" s="207"/>
      <c r="B28" s="215" t="s">
        <v>148</v>
      </c>
      <c r="C28" s="216"/>
      <c r="D28" s="217" t="s">
        <v>149</v>
      </c>
      <c r="E28" s="218" t="s">
        <v>121</v>
      </c>
      <c r="F28" s="219" t="s">
        <v>11</v>
      </c>
      <c r="G28" s="220">
        <v>43896</v>
      </c>
      <c r="H28" s="221">
        <v>30996</v>
      </c>
    </row>
    <row r="29" spans="1:8" ht="18">
      <c r="A29" s="207"/>
      <c r="B29" s="215" t="s">
        <v>150</v>
      </c>
      <c r="C29" s="216"/>
      <c r="D29" s="217" t="s">
        <v>151</v>
      </c>
      <c r="E29" s="218" t="s">
        <v>121</v>
      </c>
      <c r="F29" s="219" t="s">
        <v>11</v>
      </c>
      <c r="G29" s="220">
        <v>43899</v>
      </c>
      <c r="H29" s="221">
        <v>58200</v>
      </c>
    </row>
    <row r="30" spans="1:8" ht="18">
      <c r="A30" s="207"/>
      <c r="B30" s="215" t="s">
        <v>152</v>
      </c>
      <c r="C30" s="216"/>
      <c r="D30" s="217" t="s">
        <v>153</v>
      </c>
      <c r="E30" s="218" t="s">
        <v>121</v>
      </c>
      <c r="F30" s="219" t="s">
        <v>11</v>
      </c>
      <c r="G30" s="220">
        <v>43899</v>
      </c>
      <c r="H30" s="221">
        <v>5197.46</v>
      </c>
    </row>
    <row r="31" spans="1:8" ht="90">
      <c r="A31" s="207"/>
      <c r="B31" s="215" t="s">
        <v>154</v>
      </c>
      <c r="C31" s="216"/>
      <c r="D31" s="217" t="s">
        <v>155</v>
      </c>
      <c r="E31" s="218" t="s">
        <v>121</v>
      </c>
      <c r="F31" s="219" t="s">
        <v>11</v>
      </c>
      <c r="G31" s="222" t="s">
        <v>241</v>
      </c>
      <c r="H31" s="221">
        <v>50400</v>
      </c>
    </row>
    <row r="32" spans="1:8" ht="90">
      <c r="A32" s="207"/>
      <c r="B32" s="215" t="s">
        <v>154</v>
      </c>
      <c r="C32" s="216"/>
      <c r="D32" s="217" t="s">
        <v>155</v>
      </c>
      <c r="E32" s="218" t="s">
        <v>121</v>
      </c>
      <c r="F32" s="219" t="s">
        <v>11</v>
      </c>
      <c r="G32" s="223" t="s">
        <v>240</v>
      </c>
      <c r="H32" s="221">
        <v>50400</v>
      </c>
    </row>
    <row r="33" spans="1:8" ht="18">
      <c r="A33" s="207"/>
      <c r="B33" s="215" t="s">
        <v>156</v>
      </c>
      <c r="C33" s="217" t="s">
        <v>157</v>
      </c>
      <c r="D33" s="217"/>
      <c r="E33" s="218" t="s">
        <v>121</v>
      </c>
      <c r="F33" s="219" t="s">
        <v>11</v>
      </c>
      <c r="G33" s="220">
        <v>43900</v>
      </c>
      <c r="H33" s="221">
        <v>18562.439999999999</v>
      </c>
    </row>
    <row r="34" spans="1:8" ht="18">
      <c r="A34" s="207"/>
      <c r="B34" s="215" t="s">
        <v>158</v>
      </c>
      <c r="C34" s="216"/>
      <c r="D34" s="217" t="s">
        <v>159</v>
      </c>
      <c r="E34" s="218" t="s">
        <v>121</v>
      </c>
      <c r="F34" s="219" t="s">
        <v>11</v>
      </c>
      <c r="G34" s="220">
        <v>43900</v>
      </c>
      <c r="H34" s="221">
        <v>20580.97</v>
      </c>
    </row>
    <row r="35" spans="1:8" ht="18">
      <c r="A35" s="207"/>
      <c r="B35" s="215" t="s">
        <v>160</v>
      </c>
      <c r="C35" s="216"/>
      <c r="D35" s="217" t="s">
        <v>161</v>
      </c>
      <c r="E35" s="218" t="s">
        <v>121</v>
      </c>
      <c r="F35" s="219" t="s">
        <v>11</v>
      </c>
      <c r="G35" s="220">
        <v>43906</v>
      </c>
      <c r="H35" s="221">
        <v>86291.64</v>
      </c>
    </row>
    <row r="36" spans="1:8" ht="18">
      <c r="A36" s="207"/>
      <c r="B36" s="215" t="s">
        <v>162</v>
      </c>
      <c r="C36" s="216"/>
      <c r="D36" s="217" t="s">
        <v>163</v>
      </c>
      <c r="E36" s="218" t="s">
        <v>121</v>
      </c>
      <c r="F36" s="219" t="s">
        <v>11</v>
      </c>
      <c r="G36" s="220">
        <v>43906</v>
      </c>
      <c r="H36" s="221">
        <v>39824.32</v>
      </c>
    </row>
    <row r="37" spans="1:8" ht="18">
      <c r="A37" s="207"/>
      <c r="B37" s="215" t="s">
        <v>164</v>
      </c>
      <c r="C37" s="216"/>
      <c r="D37" s="217" t="s">
        <v>165</v>
      </c>
      <c r="E37" s="218" t="s">
        <v>121</v>
      </c>
      <c r="F37" s="219" t="s">
        <v>11</v>
      </c>
      <c r="G37" s="220">
        <v>43909</v>
      </c>
      <c r="H37" s="221">
        <v>77590.649999999994</v>
      </c>
    </row>
    <row r="38" spans="1:8" ht="18">
      <c r="A38" s="207"/>
      <c r="B38" s="215" t="s">
        <v>166</v>
      </c>
      <c r="C38" s="216"/>
      <c r="D38" s="217" t="s">
        <v>167</v>
      </c>
      <c r="E38" s="218" t="s">
        <v>121</v>
      </c>
      <c r="F38" s="219" t="s">
        <v>11</v>
      </c>
      <c r="G38" s="220">
        <v>43909</v>
      </c>
      <c r="H38" s="221">
        <v>3417.15</v>
      </c>
    </row>
    <row r="39" spans="1:8" ht="18">
      <c r="A39" s="207"/>
      <c r="B39" s="215" t="s">
        <v>168</v>
      </c>
      <c r="C39" s="216"/>
      <c r="D39" s="217" t="s">
        <v>169</v>
      </c>
      <c r="E39" s="218" t="s">
        <v>121</v>
      </c>
      <c r="F39" s="219" t="s">
        <v>11</v>
      </c>
      <c r="G39" s="220">
        <v>43909</v>
      </c>
      <c r="H39" s="221">
        <v>40871.71</v>
      </c>
    </row>
    <row r="40" spans="1:8" ht="18">
      <c r="A40" s="207"/>
      <c r="B40" s="215" t="s">
        <v>170</v>
      </c>
      <c r="C40" s="216"/>
      <c r="D40" s="217" t="s">
        <v>171</v>
      </c>
      <c r="E40" s="218" t="s">
        <v>121</v>
      </c>
      <c r="F40" s="219" t="s">
        <v>11</v>
      </c>
      <c r="G40" s="220">
        <v>43909</v>
      </c>
      <c r="H40" s="221">
        <v>39802</v>
      </c>
    </row>
    <row r="41" spans="1:8" ht="18">
      <c r="A41" s="207"/>
      <c r="B41" s="215" t="s">
        <v>172</v>
      </c>
      <c r="C41" s="216"/>
      <c r="D41" s="217" t="s">
        <v>173</v>
      </c>
      <c r="E41" s="218" t="s">
        <v>121</v>
      </c>
      <c r="F41" s="219" t="s">
        <v>11</v>
      </c>
      <c r="G41" s="220">
        <v>43915</v>
      </c>
      <c r="H41" s="221">
        <v>18630</v>
      </c>
    </row>
    <row r="42" spans="1:8" ht="18">
      <c r="A42" s="207"/>
      <c r="B42" s="215" t="s">
        <v>174</v>
      </c>
      <c r="C42" s="216"/>
      <c r="D42" s="217" t="s">
        <v>175</v>
      </c>
      <c r="E42" s="218" t="s">
        <v>121</v>
      </c>
      <c r="F42" s="219" t="s">
        <v>11</v>
      </c>
      <c r="G42" s="220">
        <v>43916</v>
      </c>
      <c r="H42" s="221">
        <v>37050</v>
      </c>
    </row>
    <row r="43" spans="1:8" ht="18">
      <c r="A43" s="207"/>
      <c r="B43" s="215" t="s">
        <v>176</v>
      </c>
      <c r="C43" s="216"/>
      <c r="D43" s="217" t="s">
        <v>177</v>
      </c>
      <c r="E43" s="218" t="s">
        <v>121</v>
      </c>
      <c r="F43" s="219" t="s">
        <v>11</v>
      </c>
      <c r="G43" s="220">
        <v>43917</v>
      </c>
      <c r="H43" s="221">
        <v>20430</v>
      </c>
    </row>
    <row r="44" spans="1:8" ht="72">
      <c r="A44" s="209" t="s">
        <v>1</v>
      </c>
      <c r="B44" s="209" t="s">
        <v>2</v>
      </c>
      <c r="C44" s="209" t="s">
        <v>3</v>
      </c>
      <c r="D44" s="209" t="s">
        <v>4</v>
      </c>
      <c r="E44" s="210" t="s">
        <v>5</v>
      </c>
      <c r="F44" s="210" t="s">
        <v>6</v>
      </c>
      <c r="G44" s="209" t="s">
        <v>7</v>
      </c>
      <c r="H44" s="209" t="s">
        <v>8</v>
      </c>
    </row>
    <row r="45" spans="1:8" ht="18">
      <c r="A45" s="211" t="s">
        <v>16</v>
      </c>
      <c r="B45" s="212" t="s">
        <v>17</v>
      </c>
      <c r="C45" s="211"/>
      <c r="D45" s="213"/>
      <c r="E45" s="211"/>
      <c r="F45" s="212"/>
      <c r="G45" s="212"/>
      <c r="H45" s="224">
        <v>140933.29999999999</v>
      </c>
    </row>
    <row r="46" spans="1:8" ht="18">
      <c r="A46" s="208"/>
      <c r="B46" s="215" t="s">
        <v>178</v>
      </c>
      <c r="C46" s="216"/>
      <c r="D46" s="217" t="s">
        <v>179</v>
      </c>
      <c r="E46" s="218" t="s">
        <v>38</v>
      </c>
      <c r="F46" s="219" t="s">
        <v>11</v>
      </c>
      <c r="G46" s="220">
        <v>43906</v>
      </c>
      <c r="H46" s="221">
        <v>140933.29999999999</v>
      </c>
    </row>
    <row r="47" spans="1:8" ht="72">
      <c r="A47" s="209" t="s">
        <v>1</v>
      </c>
      <c r="B47" s="209" t="s">
        <v>2</v>
      </c>
      <c r="C47" s="209" t="s">
        <v>3</v>
      </c>
      <c r="D47" s="209" t="s">
        <v>4</v>
      </c>
      <c r="E47" s="210" t="s">
        <v>5</v>
      </c>
      <c r="F47" s="210" t="s">
        <v>6</v>
      </c>
      <c r="G47" s="209" t="s">
        <v>7</v>
      </c>
      <c r="H47" s="209" t="s">
        <v>8</v>
      </c>
    </row>
    <row r="48" spans="1:8" ht="18">
      <c r="A48" s="211" t="s">
        <v>180</v>
      </c>
      <c r="B48" s="212"/>
      <c r="C48" s="211"/>
      <c r="D48" s="213"/>
      <c r="E48" s="211"/>
      <c r="F48" s="212"/>
      <c r="G48" s="212"/>
      <c r="H48" s="214">
        <f>SUM(H49:H58)</f>
        <v>272129.77</v>
      </c>
    </row>
    <row r="49" spans="1:8" ht="18">
      <c r="A49" s="208"/>
      <c r="B49" s="215" t="s">
        <v>181</v>
      </c>
      <c r="C49" s="216"/>
      <c r="D49" s="217" t="s">
        <v>182</v>
      </c>
      <c r="E49" s="218" t="s">
        <v>183</v>
      </c>
      <c r="F49" s="219" t="s">
        <v>11</v>
      </c>
      <c r="G49" s="220">
        <v>43899</v>
      </c>
      <c r="H49" s="221">
        <v>23859.97</v>
      </c>
    </row>
    <row r="50" spans="1:8" ht="18">
      <c r="A50" s="208"/>
      <c r="B50" s="215" t="s">
        <v>184</v>
      </c>
      <c r="C50" s="216"/>
      <c r="D50" s="217" t="s">
        <v>185</v>
      </c>
      <c r="E50" s="218" t="s">
        <v>183</v>
      </c>
      <c r="F50" s="219" t="s">
        <v>11</v>
      </c>
      <c r="G50" s="220">
        <v>43899</v>
      </c>
      <c r="H50" s="221">
        <v>36394.949999999997</v>
      </c>
    </row>
    <row r="51" spans="1:8" ht="18">
      <c r="A51" s="208"/>
      <c r="B51" s="215" t="s">
        <v>186</v>
      </c>
      <c r="C51" s="216"/>
      <c r="D51" s="217" t="s">
        <v>187</v>
      </c>
      <c r="E51" s="218" t="s">
        <v>183</v>
      </c>
      <c r="F51" s="219" t="s">
        <v>11</v>
      </c>
      <c r="G51" s="220">
        <v>43899</v>
      </c>
      <c r="H51" s="221">
        <v>34945.85</v>
      </c>
    </row>
    <row r="52" spans="1:8" ht="18">
      <c r="A52" s="208"/>
      <c r="B52" s="215" t="s">
        <v>188</v>
      </c>
      <c r="C52" s="216"/>
      <c r="D52" s="217" t="s">
        <v>189</v>
      </c>
      <c r="E52" s="218" t="s">
        <v>183</v>
      </c>
      <c r="F52" s="219" t="s">
        <v>11</v>
      </c>
      <c r="G52" s="220">
        <v>43899</v>
      </c>
      <c r="H52" s="221">
        <v>17340</v>
      </c>
    </row>
    <row r="53" spans="1:8" ht="18">
      <c r="A53" s="208"/>
      <c r="B53" s="215" t="s">
        <v>190</v>
      </c>
      <c r="C53" s="216"/>
      <c r="D53" s="217" t="s">
        <v>191</v>
      </c>
      <c r="E53" s="218" t="s">
        <v>183</v>
      </c>
      <c r="F53" s="219" t="s">
        <v>11</v>
      </c>
      <c r="G53" s="220">
        <v>43899</v>
      </c>
      <c r="H53" s="221">
        <v>28457.51</v>
      </c>
    </row>
    <row r="54" spans="1:8" ht="18">
      <c r="A54" s="207"/>
      <c r="B54" s="215" t="s">
        <v>192</v>
      </c>
      <c r="C54" s="216"/>
      <c r="D54" s="217" t="s">
        <v>193</v>
      </c>
      <c r="E54" s="218" t="s">
        <v>183</v>
      </c>
      <c r="F54" s="219" t="s">
        <v>11</v>
      </c>
      <c r="G54" s="220">
        <v>43899</v>
      </c>
      <c r="H54" s="221">
        <v>7192.65</v>
      </c>
    </row>
    <row r="55" spans="1:8" ht="18">
      <c r="A55" s="207"/>
      <c r="B55" s="215" t="s">
        <v>194</v>
      </c>
      <c r="C55" s="216"/>
      <c r="D55" s="217" t="s">
        <v>195</v>
      </c>
      <c r="E55" s="218" t="s">
        <v>183</v>
      </c>
      <c r="F55" s="219" t="s">
        <v>11</v>
      </c>
      <c r="G55" s="220">
        <v>43909</v>
      </c>
      <c r="H55" s="221">
        <v>21262.639999999999</v>
      </c>
    </row>
    <row r="56" spans="1:8" ht="18">
      <c r="A56" s="207"/>
      <c r="B56" s="215" t="s">
        <v>196</v>
      </c>
      <c r="C56" s="216"/>
      <c r="D56" s="217" t="s">
        <v>197</v>
      </c>
      <c r="E56" s="218" t="s">
        <v>183</v>
      </c>
      <c r="F56" s="219" t="s">
        <v>11</v>
      </c>
      <c r="G56" s="220">
        <v>43915</v>
      </c>
      <c r="H56" s="221">
        <v>16404.12</v>
      </c>
    </row>
    <row r="57" spans="1:8" ht="18">
      <c r="A57" s="207"/>
      <c r="B57" s="215" t="s">
        <v>109</v>
      </c>
      <c r="C57" s="216"/>
      <c r="D57" s="217" t="s">
        <v>110</v>
      </c>
      <c r="E57" s="218" t="s">
        <v>183</v>
      </c>
      <c r="F57" s="219" t="s">
        <v>11</v>
      </c>
      <c r="G57" s="220">
        <v>43915</v>
      </c>
      <c r="H57" s="221">
        <v>53999.8</v>
      </c>
    </row>
    <row r="58" spans="1:8" ht="18">
      <c r="A58" s="207"/>
      <c r="B58" s="215" t="s">
        <v>198</v>
      </c>
      <c r="C58" s="216"/>
      <c r="D58" s="217" t="s">
        <v>199</v>
      </c>
      <c r="E58" s="218" t="s">
        <v>183</v>
      </c>
      <c r="F58" s="219" t="s">
        <v>11</v>
      </c>
      <c r="G58" s="220">
        <v>43915</v>
      </c>
      <c r="H58" s="221">
        <v>32272.28</v>
      </c>
    </row>
    <row r="59" spans="1:8" ht="72">
      <c r="A59" s="209" t="s">
        <v>1</v>
      </c>
      <c r="B59" s="209" t="s">
        <v>2</v>
      </c>
      <c r="C59" s="209" t="s">
        <v>3</v>
      </c>
      <c r="D59" s="209" t="s">
        <v>4</v>
      </c>
      <c r="E59" s="210" t="s">
        <v>5</v>
      </c>
      <c r="F59" s="210" t="s">
        <v>6</v>
      </c>
      <c r="G59" s="209" t="s">
        <v>7</v>
      </c>
      <c r="H59" s="209" t="s">
        <v>8</v>
      </c>
    </row>
    <row r="60" spans="1:8" ht="18">
      <c r="A60" s="211" t="s">
        <v>200</v>
      </c>
      <c r="B60" s="212"/>
      <c r="C60" s="211"/>
      <c r="D60" s="213"/>
      <c r="E60" s="211"/>
      <c r="F60" s="212"/>
      <c r="G60" s="212"/>
      <c r="H60" s="214">
        <f>SUM(H61:H63)</f>
        <v>387900</v>
      </c>
    </row>
    <row r="61" spans="1:8" ht="18">
      <c r="A61" s="208"/>
      <c r="B61" s="215" t="s">
        <v>201</v>
      </c>
      <c r="C61" s="216"/>
      <c r="D61" s="217" t="s">
        <v>202</v>
      </c>
      <c r="E61" s="218" t="s">
        <v>10</v>
      </c>
      <c r="F61" s="219" t="s">
        <v>11</v>
      </c>
      <c r="G61" s="220">
        <v>43900</v>
      </c>
      <c r="H61" s="221">
        <v>147900</v>
      </c>
    </row>
    <row r="62" spans="1:8" ht="18">
      <c r="A62" s="207"/>
      <c r="B62" s="215" t="s">
        <v>203</v>
      </c>
      <c r="C62" s="216"/>
      <c r="D62" s="217" t="s">
        <v>204</v>
      </c>
      <c r="E62" s="218" t="s">
        <v>10</v>
      </c>
      <c r="F62" s="219" t="s">
        <v>11</v>
      </c>
      <c r="G62" s="220">
        <v>43915</v>
      </c>
      <c r="H62" s="221">
        <v>180000</v>
      </c>
    </row>
    <row r="63" spans="1:8" ht="18">
      <c r="A63" s="207"/>
      <c r="B63" s="215" t="s">
        <v>203</v>
      </c>
      <c r="C63" s="216"/>
      <c r="D63" s="217" t="s">
        <v>204</v>
      </c>
      <c r="E63" s="218" t="s">
        <v>10</v>
      </c>
      <c r="F63" s="219" t="s">
        <v>11</v>
      </c>
      <c r="G63" s="220">
        <v>43915</v>
      </c>
      <c r="H63" s="221">
        <v>60000</v>
      </c>
    </row>
    <row r="64" spans="1:8" ht="72">
      <c r="A64" s="209" t="s">
        <v>1</v>
      </c>
      <c r="B64" s="209" t="s">
        <v>2</v>
      </c>
      <c r="C64" s="209" t="s">
        <v>3</v>
      </c>
      <c r="D64" s="209" t="s">
        <v>4</v>
      </c>
      <c r="E64" s="210" t="s">
        <v>5</v>
      </c>
      <c r="F64" s="210" t="s">
        <v>6</v>
      </c>
      <c r="G64" s="209" t="s">
        <v>7</v>
      </c>
      <c r="H64" s="209" t="s">
        <v>8</v>
      </c>
    </row>
    <row r="65" spans="1:8" ht="18">
      <c r="A65" s="211" t="s">
        <v>12</v>
      </c>
      <c r="B65" s="212"/>
      <c r="C65" s="211"/>
      <c r="D65" s="213"/>
      <c r="E65" s="211"/>
      <c r="F65" s="212"/>
      <c r="G65" s="212"/>
      <c r="H65" s="214">
        <f>SUM(H66:H76)</f>
        <v>844078.09</v>
      </c>
    </row>
    <row r="66" spans="1:8" ht="18">
      <c r="A66" s="208"/>
      <c r="B66" s="215" t="s">
        <v>205</v>
      </c>
      <c r="C66" s="217"/>
      <c r="D66" s="217" t="s">
        <v>206</v>
      </c>
      <c r="E66" s="218" t="s">
        <v>13</v>
      </c>
      <c r="F66" s="219" t="s">
        <v>11</v>
      </c>
      <c r="G66" s="220">
        <v>43896</v>
      </c>
      <c r="H66" s="221">
        <v>72571.990000000005</v>
      </c>
    </row>
    <row r="67" spans="1:8" ht="18">
      <c r="A67" s="208"/>
      <c r="B67" s="215" t="s">
        <v>207</v>
      </c>
      <c r="C67" s="217"/>
      <c r="D67" s="217" t="s">
        <v>208</v>
      </c>
      <c r="E67" s="218" t="s">
        <v>13</v>
      </c>
      <c r="F67" s="219" t="s">
        <v>11</v>
      </c>
      <c r="G67" s="220">
        <v>43896</v>
      </c>
      <c r="H67" s="221">
        <v>26106.76</v>
      </c>
    </row>
    <row r="68" spans="1:8" ht="18">
      <c r="A68" s="207"/>
      <c r="B68" s="215" t="s">
        <v>209</v>
      </c>
      <c r="C68" s="217"/>
      <c r="D68" s="217" t="s">
        <v>210</v>
      </c>
      <c r="E68" s="218" t="s">
        <v>13</v>
      </c>
      <c r="F68" s="219" t="s">
        <v>11</v>
      </c>
      <c r="G68" s="220">
        <v>43896</v>
      </c>
      <c r="H68" s="221">
        <v>72805.259999999995</v>
      </c>
    </row>
    <row r="69" spans="1:8" ht="18">
      <c r="A69" s="207"/>
      <c r="B69" s="215" t="s">
        <v>211</v>
      </c>
      <c r="C69" s="217"/>
      <c r="D69" s="217" t="s">
        <v>212</v>
      </c>
      <c r="E69" s="218" t="s">
        <v>13</v>
      </c>
      <c r="F69" s="219" t="s">
        <v>11</v>
      </c>
      <c r="G69" s="220">
        <v>43896</v>
      </c>
      <c r="H69" s="221">
        <v>41289.42</v>
      </c>
    </row>
    <row r="70" spans="1:8" ht="18">
      <c r="A70" s="207"/>
      <c r="B70" s="215" t="s">
        <v>213</v>
      </c>
      <c r="C70" s="217"/>
      <c r="D70" s="217" t="s">
        <v>214</v>
      </c>
      <c r="E70" s="218" t="s">
        <v>13</v>
      </c>
      <c r="F70" s="219" t="s">
        <v>11</v>
      </c>
      <c r="G70" s="220">
        <v>43896</v>
      </c>
      <c r="H70" s="221">
        <v>20235.41</v>
      </c>
    </row>
    <row r="71" spans="1:8" ht="18">
      <c r="A71" s="207"/>
      <c r="B71" s="215" t="s">
        <v>215</v>
      </c>
      <c r="C71" s="217"/>
      <c r="D71" s="217" t="s">
        <v>216</v>
      </c>
      <c r="E71" s="218" t="s">
        <v>13</v>
      </c>
      <c r="F71" s="219" t="s">
        <v>11</v>
      </c>
      <c r="G71" s="220">
        <v>43896</v>
      </c>
      <c r="H71" s="221">
        <v>49656.44</v>
      </c>
    </row>
    <row r="72" spans="1:8" ht="18">
      <c r="A72" s="207"/>
      <c r="B72" s="215" t="s">
        <v>217</v>
      </c>
      <c r="C72" s="217"/>
      <c r="D72" s="217" t="s">
        <v>218</v>
      </c>
      <c r="E72" s="218" t="s">
        <v>13</v>
      </c>
      <c r="F72" s="219" t="s">
        <v>11</v>
      </c>
      <c r="G72" s="220">
        <v>43896</v>
      </c>
      <c r="H72" s="221">
        <v>10542</v>
      </c>
    </row>
    <row r="73" spans="1:8" ht="18">
      <c r="A73" s="207"/>
      <c r="B73" s="215" t="s">
        <v>219</v>
      </c>
      <c r="C73" s="217"/>
      <c r="D73" s="217" t="s">
        <v>220</v>
      </c>
      <c r="E73" s="218" t="s">
        <v>13</v>
      </c>
      <c r="F73" s="219" t="s">
        <v>11</v>
      </c>
      <c r="G73" s="220">
        <v>43896</v>
      </c>
      <c r="H73" s="221">
        <v>90000</v>
      </c>
    </row>
    <row r="74" spans="1:8" ht="18">
      <c r="A74" s="207"/>
      <c r="B74" s="215" t="s">
        <v>221</v>
      </c>
      <c r="C74" s="217" t="s">
        <v>222</v>
      </c>
      <c r="D74" s="217" t="s">
        <v>223</v>
      </c>
      <c r="E74" s="218" t="s">
        <v>13</v>
      </c>
      <c r="F74" s="219" t="s">
        <v>11</v>
      </c>
      <c r="G74" s="220">
        <v>43910</v>
      </c>
      <c r="H74" s="221">
        <v>339665.2</v>
      </c>
    </row>
    <row r="75" spans="1:8" ht="18">
      <c r="A75" s="207"/>
      <c r="B75" s="207" t="s">
        <v>224</v>
      </c>
      <c r="C75" s="217"/>
      <c r="D75" s="217" t="s">
        <v>225</v>
      </c>
      <c r="E75" s="218" t="s">
        <v>13</v>
      </c>
      <c r="F75" s="219" t="s">
        <v>11</v>
      </c>
      <c r="G75" s="220">
        <v>43910</v>
      </c>
      <c r="H75" s="221">
        <v>64710.64</v>
      </c>
    </row>
    <row r="76" spans="1:8" ht="18">
      <c r="A76" s="207"/>
      <c r="B76" s="215" t="s">
        <v>226</v>
      </c>
      <c r="C76" s="217"/>
      <c r="D76" s="217" t="s">
        <v>227</v>
      </c>
      <c r="E76" s="218" t="s">
        <v>13</v>
      </c>
      <c r="F76" s="219" t="s">
        <v>11</v>
      </c>
      <c r="G76" s="220">
        <v>43915</v>
      </c>
      <c r="H76" s="221">
        <v>56494.97</v>
      </c>
    </row>
    <row r="77" spans="1:8" ht="72">
      <c r="A77" s="209" t="s">
        <v>1</v>
      </c>
      <c r="B77" s="209" t="s">
        <v>2</v>
      </c>
      <c r="C77" s="209" t="s">
        <v>3</v>
      </c>
      <c r="D77" s="209" t="s">
        <v>4</v>
      </c>
      <c r="E77" s="210" t="s">
        <v>5</v>
      </c>
      <c r="F77" s="210" t="s">
        <v>6</v>
      </c>
      <c r="G77" s="209" t="s">
        <v>7</v>
      </c>
      <c r="H77" s="209" t="s">
        <v>8</v>
      </c>
    </row>
    <row r="78" spans="1:8" ht="54">
      <c r="A78" s="225" t="s">
        <v>228</v>
      </c>
      <c r="B78" s="212"/>
      <c r="C78" s="211"/>
      <c r="D78" s="213"/>
      <c r="E78" s="211"/>
      <c r="F78" s="212"/>
      <c r="G78" s="212"/>
      <c r="H78" s="214">
        <f>SUM(H79:H82)</f>
        <v>19422.04</v>
      </c>
    </row>
    <row r="79" spans="1:8" ht="18">
      <c r="A79" s="208"/>
      <c r="B79" s="215" t="s">
        <v>229</v>
      </c>
      <c r="C79" s="217"/>
      <c r="D79" s="217" t="s">
        <v>230</v>
      </c>
      <c r="E79" s="218" t="s">
        <v>231</v>
      </c>
      <c r="F79" s="219" t="s">
        <v>11</v>
      </c>
      <c r="G79" s="220">
        <v>43895</v>
      </c>
      <c r="H79" s="221">
        <v>2922.04</v>
      </c>
    </row>
    <row r="80" spans="1:8" ht="18">
      <c r="A80" s="208"/>
      <c r="B80" s="215" t="s">
        <v>232</v>
      </c>
      <c r="C80" s="217"/>
      <c r="D80" s="217" t="s">
        <v>233</v>
      </c>
      <c r="E80" s="218" t="s">
        <v>231</v>
      </c>
      <c r="F80" s="219" t="s">
        <v>11</v>
      </c>
      <c r="G80" s="220">
        <v>43895</v>
      </c>
      <c r="H80" s="221">
        <v>9000</v>
      </c>
    </row>
    <row r="81" spans="1:8" ht="18">
      <c r="A81" s="208"/>
      <c r="B81" s="215" t="s">
        <v>234</v>
      </c>
      <c r="C81" s="217" t="s">
        <v>235</v>
      </c>
      <c r="D81" s="217"/>
      <c r="E81" s="218" t="s">
        <v>231</v>
      </c>
      <c r="F81" s="219" t="s">
        <v>11</v>
      </c>
      <c r="G81" s="220">
        <v>43895</v>
      </c>
      <c r="H81" s="221">
        <v>3000</v>
      </c>
    </row>
    <row r="82" spans="1:8" ht="18">
      <c r="A82" s="207"/>
      <c r="B82" s="215" t="s">
        <v>236</v>
      </c>
      <c r="C82" s="217"/>
      <c r="D82" s="217" t="s">
        <v>237</v>
      </c>
      <c r="E82" s="218" t="s">
        <v>231</v>
      </c>
      <c r="F82" s="219" t="s">
        <v>11</v>
      </c>
      <c r="G82" s="220">
        <v>43895</v>
      </c>
      <c r="H82" s="221">
        <v>4500</v>
      </c>
    </row>
    <row r="83" spans="1:8" ht="72">
      <c r="A83" s="209" t="s">
        <v>1</v>
      </c>
      <c r="B83" s="209" t="s">
        <v>2</v>
      </c>
      <c r="C83" s="209" t="s">
        <v>3</v>
      </c>
      <c r="D83" s="209" t="s">
        <v>4</v>
      </c>
      <c r="E83" s="210" t="s">
        <v>5</v>
      </c>
      <c r="F83" s="210" t="s">
        <v>6</v>
      </c>
      <c r="G83" s="209" t="s">
        <v>7</v>
      </c>
      <c r="H83" s="209" t="s">
        <v>8</v>
      </c>
    </row>
    <row r="84" spans="1:8" ht="31.2">
      <c r="A84" s="226" t="s">
        <v>242</v>
      </c>
      <c r="B84" s="212"/>
      <c r="C84" s="211"/>
      <c r="D84" s="213"/>
      <c r="E84" s="211"/>
      <c r="F84" s="212"/>
      <c r="G84" s="212"/>
      <c r="H84" s="214">
        <f>SUM(H85:H92)</f>
        <v>180931.59</v>
      </c>
    </row>
    <row r="85" spans="1:8" ht="18">
      <c r="A85" s="205"/>
      <c r="B85" s="215" t="s">
        <v>238</v>
      </c>
      <c r="C85" s="217"/>
      <c r="D85" s="217" t="s">
        <v>239</v>
      </c>
      <c r="E85" s="218" t="s">
        <v>65</v>
      </c>
      <c r="F85" s="219" t="s">
        <v>11</v>
      </c>
      <c r="G85" s="220">
        <v>43900</v>
      </c>
      <c r="H85" s="221">
        <v>180931.59</v>
      </c>
    </row>
    <row r="86" spans="1:8" ht="18">
      <c r="A86" s="205"/>
      <c r="B86" s="215"/>
      <c r="C86" s="217"/>
      <c r="D86" s="217"/>
      <c r="E86" s="218"/>
      <c r="F86" s="219"/>
      <c r="G86" s="220"/>
      <c r="H86" s="221"/>
    </row>
  </sheetData>
  <pageMargins left="0.7" right="0.7" top="0.75" bottom="0.75" header="0.3" footer="0.3"/>
  <pageSetup scale="33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2"/>
  <sheetViews>
    <sheetView workbookViewId="0">
      <selection activeCell="H93" sqref="A1:H93"/>
    </sheetView>
  </sheetViews>
  <sheetFormatPr defaultRowHeight="14.4"/>
  <cols>
    <col min="1" max="1" width="24.44140625" customWidth="1"/>
    <col min="2" max="2" width="40.6640625" bestFit="1" customWidth="1"/>
    <col min="3" max="3" width="19" customWidth="1"/>
    <col min="4" max="4" width="19.33203125" customWidth="1"/>
    <col min="5" max="5" width="17.44140625" customWidth="1"/>
    <col min="6" max="6" width="21.33203125" customWidth="1"/>
    <col min="7" max="7" width="17.5546875" customWidth="1"/>
    <col min="8" max="8" width="26.6640625" customWidth="1"/>
  </cols>
  <sheetData>
    <row r="1" spans="1:8" ht="52.95" customHeight="1">
      <c r="B1" s="205"/>
      <c r="H1" s="206" t="s">
        <v>100</v>
      </c>
    </row>
    <row r="2" spans="1:8" ht="46.8">
      <c r="A2" s="227" t="s">
        <v>1</v>
      </c>
      <c r="B2" s="227" t="s">
        <v>2</v>
      </c>
      <c r="C2" s="227" t="s">
        <v>3</v>
      </c>
      <c r="D2" s="227" t="s">
        <v>4</v>
      </c>
      <c r="E2" s="228" t="s">
        <v>5</v>
      </c>
      <c r="F2" s="228" t="s">
        <v>6</v>
      </c>
      <c r="G2" s="227" t="s">
        <v>7</v>
      </c>
      <c r="H2" s="227" t="s">
        <v>8</v>
      </c>
    </row>
    <row r="3" spans="1:8" ht="15.6">
      <c r="A3" s="229" t="s">
        <v>101</v>
      </c>
      <c r="B3" s="230"/>
      <c r="C3" s="229"/>
      <c r="D3" s="231"/>
      <c r="E3" s="229"/>
      <c r="F3" s="230"/>
      <c r="G3" s="230"/>
      <c r="H3" s="232">
        <f>SUM(H4:H16)</f>
        <v>289485.87000000005</v>
      </c>
    </row>
    <row r="4" spans="1:8" ht="15.6">
      <c r="A4" s="205"/>
      <c r="B4" s="2" t="s">
        <v>102</v>
      </c>
      <c r="C4" s="238"/>
      <c r="D4" s="235" t="s">
        <v>103</v>
      </c>
      <c r="E4" s="176" t="s">
        <v>104</v>
      </c>
      <c r="F4" s="239" t="s">
        <v>11</v>
      </c>
      <c r="G4" s="236">
        <v>43899</v>
      </c>
      <c r="H4" s="240">
        <v>19891.419999999998</v>
      </c>
    </row>
    <row r="5" spans="1:8" ht="15.6">
      <c r="A5" s="205"/>
      <c r="B5" s="2" t="s">
        <v>105</v>
      </c>
      <c r="C5" s="238"/>
      <c r="D5" s="235" t="s">
        <v>106</v>
      </c>
      <c r="E5" s="176" t="s">
        <v>104</v>
      </c>
      <c r="F5" s="239" t="s">
        <v>11</v>
      </c>
      <c r="G5" s="236">
        <v>43899</v>
      </c>
      <c r="H5" s="240">
        <v>46260</v>
      </c>
    </row>
    <row r="6" spans="1:8" ht="15.6">
      <c r="B6" s="2" t="s">
        <v>107</v>
      </c>
      <c r="C6" s="238"/>
      <c r="D6" s="235" t="s">
        <v>108</v>
      </c>
      <c r="E6" s="176" t="s">
        <v>104</v>
      </c>
      <c r="F6" s="239" t="s">
        <v>11</v>
      </c>
      <c r="G6" s="236">
        <v>43909</v>
      </c>
      <c r="H6" s="240">
        <v>3565.41</v>
      </c>
    </row>
    <row r="7" spans="1:8" ht="15.6">
      <c r="B7" s="2" t="s">
        <v>109</v>
      </c>
      <c r="C7" s="238"/>
      <c r="D7" s="235" t="s">
        <v>110</v>
      </c>
      <c r="E7" s="176" t="s">
        <v>104</v>
      </c>
      <c r="F7" s="239" t="s">
        <v>11</v>
      </c>
      <c r="G7" s="236">
        <v>43909</v>
      </c>
      <c r="H7" s="240">
        <v>41349.699999999997</v>
      </c>
    </row>
    <row r="8" spans="1:8" ht="15.6">
      <c r="B8" s="2" t="s">
        <v>431</v>
      </c>
      <c r="C8" s="238"/>
      <c r="D8" s="235" t="s">
        <v>112</v>
      </c>
      <c r="E8" s="176" t="s">
        <v>104</v>
      </c>
      <c r="F8" s="239" t="s">
        <v>11</v>
      </c>
      <c r="G8" s="236">
        <v>43909</v>
      </c>
      <c r="H8" s="240">
        <v>22959.91</v>
      </c>
    </row>
    <row r="9" spans="1:8" ht="15.6">
      <c r="B9" s="2" t="s">
        <v>113</v>
      </c>
      <c r="C9" s="238"/>
      <c r="D9" s="235" t="s">
        <v>114</v>
      </c>
      <c r="E9" s="176" t="s">
        <v>104</v>
      </c>
      <c r="F9" s="239" t="s">
        <v>11</v>
      </c>
      <c r="G9" s="236">
        <v>43909</v>
      </c>
      <c r="H9" s="240">
        <v>2400.3000000000002</v>
      </c>
    </row>
    <row r="10" spans="1:8" ht="15.6">
      <c r="B10" s="2" t="s">
        <v>115</v>
      </c>
      <c r="C10" s="238"/>
      <c r="D10" s="235" t="s">
        <v>108</v>
      </c>
      <c r="E10" s="176" t="s">
        <v>104</v>
      </c>
      <c r="F10" s="239" t="s">
        <v>11</v>
      </c>
      <c r="G10" s="236">
        <v>43914</v>
      </c>
      <c r="H10" s="240">
        <v>8825</v>
      </c>
    </row>
    <row r="11" spans="1:8" ht="15.6">
      <c r="B11" s="2" t="s">
        <v>116</v>
      </c>
      <c r="C11" s="238"/>
      <c r="D11" s="235" t="s">
        <v>117</v>
      </c>
      <c r="E11" s="176" t="s">
        <v>104</v>
      </c>
      <c r="F11" s="239" t="s">
        <v>11</v>
      </c>
      <c r="G11" s="236">
        <v>43914</v>
      </c>
      <c r="H11" s="240">
        <v>38398.85</v>
      </c>
    </row>
    <row r="12" spans="1:8" ht="15.6">
      <c r="B12" s="2" t="s">
        <v>521</v>
      </c>
      <c r="C12" s="238"/>
      <c r="D12" s="235" t="s">
        <v>522</v>
      </c>
      <c r="E12" s="176" t="s">
        <v>104</v>
      </c>
      <c r="F12" s="239" t="s">
        <v>11</v>
      </c>
      <c r="G12" s="236">
        <v>43916</v>
      </c>
      <c r="H12" s="240">
        <v>21635.439999999999</v>
      </c>
    </row>
    <row r="13" spans="1:8" ht="15.6">
      <c r="B13" s="2" t="s">
        <v>523</v>
      </c>
      <c r="C13" s="238"/>
      <c r="D13" s="235" t="s">
        <v>524</v>
      </c>
      <c r="E13" s="176" t="s">
        <v>104</v>
      </c>
      <c r="F13" s="239" t="s">
        <v>11</v>
      </c>
      <c r="G13" s="236">
        <v>43916</v>
      </c>
      <c r="H13" s="240">
        <v>1620</v>
      </c>
    </row>
    <row r="14" spans="1:8" ht="15.6">
      <c r="B14" s="2" t="s">
        <v>525</v>
      </c>
      <c r="C14" s="238"/>
      <c r="D14" s="235" t="s">
        <v>526</v>
      </c>
      <c r="E14" s="176" t="s">
        <v>104</v>
      </c>
      <c r="F14" s="239" t="s">
        <v>11</v>
      </c>
      <c r="G14" s="236">
        <v>43916</v>
      </c>
      <c r="H14" s="240">
        <v>57000</v>
      </c>
    </row>
    <row r="15" spans="1:8" ht="15.6">
      <c r="B15" s="2" t="s">
        <v>527</v>
      </c>
      <c r="C15" s="238"/>
      <c r="D15" s="235" t="s">
        <v>528</v>
      </c>
      <c r="E15" s="176" t="s">
        <v>104</v>
      </c>
      <c r="F15" s="239" t="s">
        <v>11</v>
      </c>
      <c r="G15" s="236">
        <v>43916</v>
      </c>
      <c r="H15" s="240">
        <v>19650</v>
      </c>
    </row>
    <row r="16" spans="1:8" ht="15.6">
      <c r="B16" s="2" t="s">
        <v>529</v>
      </c>
      <c r="C16" s="238"/>
      <c r="D16" s="235" t="s">
        <v>530</v>
      </c>
      <c r="E16" s="176" t="s">
        <v>104</v>
      </c>
      <c r="F16" s="239" t="s">
        <v>11</v>
      </c>
      <c r="G16" s="236">
        <v>43916</v>
      </c>
      <c r="H16" s="240">
        <v>5929.84</v>
      </c>
    </row>
    <row r="17" spans="1:8" ht="15.6">
      <c r="B17" s="2"/>
      <c r="C17" s="238"/>
      <c r="D17" s="235"/>
      <c r="E17" s="176"/>
      <c r="F17" s="239"/>
      <c r="G17" s="236"/>
      <c r="H17" s="240"/>
    </row>
    <row r="18" spans="1:8" ht="46.8">
      <c r="A18" s="227" t="s">
        <v>1</v>
      </c>
      <c r="B18" s="227" t="s">
        <v>2</v>
      </c>
      <c r="C18" s="227" t="s">
        <v>3</v>
      </c>
      <c r="D18" s="227" t="s">
        <v>4</v>
      </c>
      <c r="E18" s="228" t="s">
        <v>5</v>
      </c>
      <c r="F18" s="228" t="s">
        <v>6</v>
      </c>
      <c r="G18" s="227" t="s">
        <v>7</v>
      </c>
      <c r="H18" s="227" t="s">
        <v>8</v>
      </c>
    </row>
    <row r="19" spans="1:8" ht="15.6">
      <c r="A19" s="229" t="s">
        <v>118</v>
      </c>
      <c r="B19" s="230"/>
      <c r="C19" s="229"/>
      <c r="D19" s="231"/>
      <c r="E19" s="229"/>
      <c r="F19" s="230"/>
      <c r="G19" s="230"/>
      <c r="H19" s="232">
        <f>SUM(H20:H49)</f>
        <v>1111262.3799999999</v>
      </c>
    </row>
    <row r="20" spans="1:8" ht="15.6">
      <c r="A20" s="205"/>
      <c r="B20" s="2" t="s">
        <v>119</v>
      </c>
      <c r="C20" s="238"/>
      <c r="D20" s="235" t="s">
        <v>120</v>
      </c>
      <c r="E20" s="176" t="s">
        <v>121</v>
      </c>
      <c r="F20" s="239" t="s">
        <v>11</v>
      </c>
      <c r="G20" s="236">
        <v>43895</v>
      </c>
      <c r="H20" s="240">
        <v>19875</v>
      </c>
    </row>
    <row r="21" spans="1:8" ht="15.6">
      <c r="A21" s="205"/>
      <c r="B21" s="2" t="s">
        <v>122</v>
      </c>
      <c r="C21" s="238"/>
      <c r="D21" s="235" t="s">
        <v>123</v>
      </c>
      <c r="E21" s="176" t="s">
        <v>121</v>
      </c>
      <c r="F21" s="239" t="s">
        <v>11</v>
      </c>
      <c r="G21" s="236">
        <v>43895</v>
      </c>
      <c r="H21" s="240">
        <v>83168</v>
      </c>
    </row>
    <row r="22" spans="1:8" ht="15.6">
      <c r="B22" s="2" t="s">
        <v>124</v>
      </c>
      <c r="C22" s="238"/>
      <c r="D22" s="235" t="s">
        <v>125</v>
      </c>
      <c r="E22" s="176" t="s">
        <v>121</v>
      </c>
      <c r="F22" s="239" t="s">
        <v>11</v>
      </c>
      <c r="G22" s="236">
        <v>43895</v>
      </c>
      <c r="H22" s="240">
        <v>77985.36</v>
      </c>
    </row>
    <row r="23" spans="1:8" ht="15.6">
      <c r="B23" s="2" t="s">
        <v>126</v>
      </c>
      <c r="C23" s="238"/>
      <c r="D23" s="235" t="s">
        <v>127</v>
      </c>
      <c r="E23" s="176" t="s">
        <v>121</v>
      </c>
      <c r="F23" s="239" t="s">
        <v>11</v>
      </c>
      <c r="G23" s="236">
        <v>43895</v>
      </c>
      <c r="H23" s="240">
        <v>32965.949999999997</v>
      </c>
    </row>
    <row r="24" spans="1:8" ht="15.6">
      <c r="B24" s="2" t="s">
        <v>128</v>
      </c>
      <c r="C24" s="238"/>
      <c r="D24" s="235" t="s">
        <v>129</v>
      </c>
      <c r="E24" s="176" t="s">
        <v>121</v>
      </c>
      <c r="F24" s="239" t="s">
        <v>11</v>
      </c>
      <c r="G24" s="236">
        <v>43895</v>
      </c>
      <c r="H24" s="240">
        <v>11949.44</v>
      </c>
    </row>
    <row r="25" spans="1:8" ht="15.6">
      <c r="B25" s="2" t="s">
        <v>130</v>
      </c>
      <c r="C25" s="238"/>
      <c r="D25" s="235" t="s">
        <v>131</v>
      </c>
      <c r="E25" s="176" t="s">
        <v>121</v>
      </c>
      <c r="F25" s="239" t="s">
        <v>11</v>
      </c>
      <c r="G25" s="236">
        <v>43896</v>
      </c>
      <c r="H25" s="240">
        <v>84498</v>
      </c>
    </row>
    <row r="26" spans="1:8" ht="15.6">
      <c r="B26" s="2" t="s">
        <v>132</v>
      </c>
      <c r="C26" s="238"/>
      <c r="D26" s="235" t="s">
        <v>133</v>
      </c>
      <c r="E26" s="176" t="s">
        <v>121</v>
      </c>
      <c r="F26" s="239" t="s">
        <v>11</v>
      </c>
      <c r="G26" s="236">
        <v>43896</v>
      </c>
      <c r="H26" s="240">
        <v>60810</v>
      </c>
    </row>
    <row r="27" spans="1:8" ht="15.6">
      <c r="B27" s="2" t="s">
        <v>134</v>
      </c>
      <c r="C27" s="238"/>
      <c r="D27" s="235" t="s">
        <v>135</v>
      </c>
      <c r="E27" s="176" t="s">
        <v>121</v>
      </c>
      <c r="F27" s="239" t="s">
        <v>11</v>
      </c>
      <c r="G27" s="236">
        <v>43896</v>
      </c>
      <c r="H27" s="240">
        <v>63692.22</v>
      </c>
    </row>
    <row r="28" spans="1:8" ht="15.6">
      <c r="B28" s="2" t="s">
        <v>136</v>
      </c>
      <c r="C28" s="238"/>
      <c r="D28" s="235" t="s">
        <v>137</v>
      </c>
      <c r="E28" s="176" t="s">
        <v>121</v>
      </c>
      <c r="F28" s="239" t="s">
        <v>11</v>
      </c>
      <c r="G28" s="236">
        <v>43896</v>
      </c>
      <c r="H28" s="240">
        <v>8209.2000000000007</v>
      </c>
    </row>
    <row r="29" spans="1:8" ht="15.6">
      <c r="B29" s="2" t="s">
        <v>138</v>
      </c>
      <c r="C29" s="238"/>
      <c r="D29" s="235" t="s">
        <v>139</v>
      </c>
      <c r="E29" s="176" t="s">
        <v>121</v>
      </c>
      <c r="F29" s="239" t="s">
        <v>11</v>
      </c>
      <c r="G29" s="236">
        <v>43896</v>
      </c>
      <c r="H29" s="240">
        <v>44352.22</v>
      </c>
    </row>
    <row r="30" spans="1:8" ht="15.6">
      <c r="B30" s="2" t="s">
        <v>140</v>
      </c>
      <c r="C30" s="238"/>
      <c r="D30" s="235" t="s">
        <v>141</v>
      </c>
      <c r="E30" s="176" t="s">
        <v>121</v>
      </c>
      <c r="F30" s="239" t="s">
        <v>11</v>
      </c>
      <c r="G30" s="236">
        <v>43896</v>
      </c>
      <c r="H30" s="240">
        <v>3760.61</v>
      </c>
    </row>
    <row r="31" spans="1:8" ht="15.6">
      <c r="B31" s="2" t="s">
        <v>142</v>
      </c>
      <c r="C31" s="238"/>
      <c r="D31" s="235" t="s">
        <v>143</v>
      </c>
      <c r="E31" s="176" t="s">
        <v>121</v>
      </c>
      <c r="F31" s="239" t="s">
        <v>11</v>
      </c>
      <c r="G31" s="236">
        <v>43896</v>
      </c>
      <c r="H31" s="240">
        <v>10000.75</v>
      </c>
    </row>
    <row r="32" spans="1:8" ht="15.6">
      <c r="B32" s="2" t="s">
        <v>144</v>
      </c>
      <c r="C32" s="238"/>
      <c r="D32" s="235" t="s">
        <v>145</v>
      </c>
      <c r="E32" s="176" t="s">
        <v>121</v>
      </c>
      <c r="F32" s="239" t="s">
        <v>11</v>
      </c>
      <c r="G32" s="236">
        <v>43896</v>
      </c>
      <c r="H32" s="240">
        <v>58083.29</v>
      </c>
    </row>
    <row r="33" spans="2:8" ht="15.6">
      <c r="B33" s="2" t="s">
        <v>146</v>
      </c>
      <c r="C33" s="238"/>
      <c r="D33" s="235" t="s">
        <v>147</v>
      </c>
      <c r="E33" s="176" t="s">
        <v>121</v>
      </c>
      <c r="F33" s="239" t="s">
        <v>11</v>
      </c>
      <c r="G33" s="236">
        <v>43896</v>
      </c>
      <c r="H33" s="240">
        <v>4068</v>
      </c>
    </row>
    <row r="34" spans="2:8" ht="15.6">
      <c r="B34" s="2" t="s">
        <v>148</v>
      </c>
      <c r="C34" s="238"/>
      <c r="D34" s="235" t="s">
        <v>149</v>
      </c>
      <c r="E34" s="176" t="s">
        <v>121</v>
      </c>
      <c r="F34" s="239" t="s">
        <v>11</v>
      </c>
      <c r="G34" s="236">
        <v>43896</v>
      </c>
      <c r="H34" s="240">
        <v>30996</v>
      </c>
    </row>
    <row r="35" spans="2:8" ht="15.6">
      <c r="B35" s="2" t="s">
        <v>150</v>
      </c>
      <c r="C35" s="238"/>
      <c r="D35" s="235" t="s">
        <v>151</v>
      </c>
      <c r="E35" s="176" t="s">
        <v>121</v>
      </c>
      <c r="F35" s="239" t="s">
        <v>11</v>
      </c>
      <c r="G35" s="236">
        <v>43899</v>
      </c>
      <c r="H35" s="240">
        <v>58200</v>
      </c>
    </row>
    <row r="36" spans="2:8" ht="15.6">
      <c r="B36" s="2" t="s">
        <v>152</v>
      </c>
      <c r="C36" s="238"/>
      <c r="D36" s="235" t="s">
        <v>153</v>
      </c>
      <c r="E36" s="176" t="s">
        <v>121</v>
      </c>
      <c r="F36" s="239" t="s">
        <v>11</v>
      </c>
      <c r="G36" s="236">
        <v>43899</v>
      </c>
      <c r="H36" s="240">
        <v>5197.46</v>
      </c>
    </row>
    <row r="37" spans="2:8" ht="55.2">
      <c r="B37" s="2" t="s">
        <v>154</v>
      </c>
      <c r="C37" s="238"/>
      <c r="D37" s="235" t="s">
        <v>155</v>
      </c>
      <c r="E37" s="176" t="s">
        <v>121</v>
      </c>
      <c r="F37" s="239" t="s">
        <v>11</v>
      </c>
      <c r="G37" s="326" t="s">
        <v>531</v>
      </c>
      <c r="H37" s="240">
        <v>0</v>
      </c>
    </row>
    <row r="38" spans="2:8" ht="55.2">
      <c r="B38" s="2" t="s">
        <v>154</v>
      </c>
      <c r="C38" s="238"/>
      <c r="D38" s="235" t="s">
        <v>155</v>
      </c>
      <c r="E38" s="176" t="s">
        <v>121</v>
      </c>
      <c r="F38" s="239" t="s">
        <v>11</v>
      </c>
      <c r="G38" s="327" t="s">
        <v>240</v>
      </c>
      <c r="H38" s="240">
        <v>50400</v>
      </c>
    </row>
    <row r="39" spans="2:8">
      <c r="B39" s="2" t="s">
        <v>156</v>
      </c>
      <c r="C39" s="235" t="s">
        <v>157</v>
      </c>
      <c r="D39" s="235"/>
      <c r="E39" s="176" t="s">
        <v>121</v>
      </c>
      <c r="F39" s="239" t="s">
        <v>11</v>
      </c>
      <c r="G39" s="236">
        <v>43900</v>
      </c>
      <c r="H39" s="240">
        <v>18562.439999999999</v>
      </c>
    </row>
    <row r="40" spans="2:8" ht="15.6">
      <c r="B40" s="2" t="s">
        <v>158</v>
      </c>
      <c r="C40" s="238"/>
      <c r="D40" s="235" t="s">
        <v>159</v>
      </c>
      <c r="E40" s="176" t="s">
        <v>121</v>
      </c>
      <c r="F40" s="239" t="s">
        <v>11</v>
      </c>
      <c r="G40" s="236">
        <v>43900</v>
      </c>
      <c r="H40" s="240">
        <v>20580.97</v>
      </c>
    </row>
    <row r="41" spans="2:8" ht="15.6">
      <c r="B41" s="2" t="s">
        <v>160</v>
      </c>
      <c r="C41" s="238"/>
      <c r="D41" s="235" t="s">
        <v>161</v>
      </c>
      <c r="E41" s="176" t="s">
        <v>121</v>
      </c>
      <c r="F41" s="239" t="s">
        <v>11</v>
      </c>
      <c r="G41" s="236">
        <v>43906</v>
      </c>
      <c r="H41" s="240">
        <v>86291.64</v>
      </c>
    </row>
    <row r="42" spans="2:8" ht="15.6">
      <c r="B42" s="2" t="s">
        <v>162</v>
      </c>
      <c r="C42" s="238"/>
      <c r="D42" s="235" t="s">
        <v>163</v>
      </c>
      <c r="E42" s="176" t="s">
        <v>121</v>
      </c>
      <c r="F42" s="239" t="s">
        <v>11</v>
      </c>
      <c r="G42" s="236">
        <v>43906</v>
      </c>
      <c r="H42" s="240">
        <v>39824.32</v>
      </c>
    </row>
    <row r="43" spans="2:8" ht="15.6">
      <c r="B43" s="2" t="s">
        <v>164</v>
      </c>
      <c r="C43" s="238"/>
      <c r="D43" s="235" t="s">
        <v>165</v>
      </c>
      <c r="E43" s="176" t="s">
        <v>121</v>
      </c>
      <c r="F43" s="239" t="s">
        <v>11</v>
      </c>
      <c r="G43" s="236">
        <v>43909</v>
      </c>
      <c r="H43" s="240">
        <v>77590.649999999994</v>
      </c>
    </row>
    <row r="44" spans="2:8" ht="15.6">
      <c r="B44" s="2" t="s">
        <v>166</v>
      </c>
      <c r="C44" s="238"/>
      <c r="D44" s="235" t="s">
        <v>167</v>
      </c>
      <c r="E44" s="176" t="s">
        <v>121</v>
      </c>
      <c r="F44" s="239" t="s">
        <v>11</v>
      </c>
      <c r="G44" s="236">
        <v>43909</v>
      </c>
      <c r="H44" s="240">
        <v>3417.15</v>
      </c>
    </row>
    <row r="45" spans="2:8" ht="15.6">
      <c r="B45" s="2" t="s">
        <v>168</v>
      </c>
      <c r="C45" s="238"/>
      <c r="D45" s="235" t="s">
        <v>169</v>
      </c>
      <c r="E45" s="176" t="s">
        <v>121</v>
      </c>
      <c r="F45" s="239" t="s">
        <v>11</v>
      </c>
      <c r="G45" s="236">
        <v>43909</v>
      </c>
      <c r="H45" s="240">
        <v>40871.71</v>
      </c>
    </row>
    <row r="46" spans="2:8" ht="15.6">
      <c r="B46" s="2" t="s">
        <v>170</v>
      </c>
      <c r="C46" s="238"/>
      <c r="D46" s="235" t="s">
        <v>171</v>
      </c>
      <c r="E46" s="176" t="s">
        <v>121</v>
      </c>
      <c r="F46" s="239" t="s">
        <v>11</v>
      </c>
      <c r="G46" s="236">
        <v>43909</v>
      </c>
      <c r="H46" s="240">
        <v>39802</v>
      </c>
    </row>
    <row r="47" spans="2:8" ht="15.6">
      <c r="B47" s="2" t="s">
        <v>172</v>
      </c>
      <c r="C47" s="238"/>
      <c r="D47" s="235" t="s">
        <v>173</v>
      </c>
      <c r="E47" s="176" t="s">
        <v>121</v>
      </c>
      <c r="F47" s="239" t="s">
        <v>11</v>
      </c>
      <c r="G47" s="236">
        <v>43915</v>
      </c>
      <c r="H47" s="240">
        <v>18630</v>
      </c>
    </row>
    <row r="48" spans="2:8" ht="15.6">
      <c r="B48" s="2" t="s">
        <v>174</v>
      </c>
      <c r="C48" s="238"/>
      <c r="D48" s="235" t="s">
        <v>175</v>
      </c>
      <c r="E48" s="176" t="s">
        <v>121</v>
      </c>
      <c r="F48" s="239" t="s">
        <v>11</v>
      </c>
      <c r="G48" s="236">
        <v>43916</v>
      </c>
      <c r="H48" s="240">
        <v>37050</v>
      </c>
    </row>
    <row r="49" spans="1:8" ht="15.6">
      <c r="B49" s="2" t="s">
        <v>176</v>
      </c>
      <c r="C49" s="238"/>
      <c r="D49" s="235" t="s">
        <v>177</v>
      </c>
      <c r="E49" s="176" t="s">
        <v>121</v>
      </c>
      <c r="F49" s="239" t="s">
        <v>11</v>
      </c>
      <c r="G49" s="236">
        <v>43917</v>
      </c>
      <c r="H49" s="240">
        <v>20430</v>
      </c>
    </row>
    <row r="50" spans="1:8" ht="46.8">
      <c r="A50" s="227" t="s">
        <v>1</v>
      </c>
      <c r="B50" s="227" t="s">
        <v>2</v>
      </c>
      <c r="C50" s="227" t="s">
        <v>3</v>
      </c>
      <c r="D50" s="227" t="s">
        <v>4</v>
      </c>
      <c r="E50" s="228" t="s">
        <v>5</v>
      </c>
      <c r="F50" s="228" t="s">
        <v>6</v>
      </c>
      <c r="G50" s="227" t="s">
        <v>7</v>
      </c>
      <c r="H50" s="227" t="s">
        <v>8</v>
      </c>
    </row>
    <row r="51" spans="1:8" ht="15.6">
      <c r="A51" s="229" t="s">
        <v>16</v>
      </c>
      <c r="B51" s="230" t="s">
        <v>17</v>
      </c>
      <c r="C51" s="229"/>
      <c r="D51" s="231"/>
      <c r="E51" s="229"/>
      <c r="F51" s="230"/>
      <c r="G51" s="230"/>
      <c r="H51" s="328">
        <v>140933.29999999999</v>
      </c>
    </row>
    <row r="52" spans="1:8" ht="15.6">
      <c r="A52" s="205"/>
      <c r="B52" s="2" t="s">
        <v>178</v>
      </c>
      <c r="C52" s="238"/>
      <c r="D52" s="235" t="s">
        <v>179</v>
      </c>
      <c r="E52" s="176" t="s">
        <v>38</v>
      </c>
      <c r="F52" s="239" t="s">
        <v>11</v>
      </c>
      <c r="G52" s="236">
        <v>43906</v>
      </c>
      <c r="H52" s="240">
        <v>140933.29999999999</v>
      </c>
    </row>
    <row r="53" spans="1:8" ht="46.8">
      <c r="A53" s="227" t="s">
        <v>1</v>
      </c>
      <c r="B53" s="227" t="s">
        <v>2</v>
      </c>
      <c r="C53" s="227" t="s">
        <v>3</v>
      </c>
      <c r="D53" s="227" t="s">
        <v>4</v>
      </c>
      <c r="E53" s="228" t="s">
        <v>5</v>
      </c>
      <c r="F53" s="228" t="s">
        <v>6</v>
      </c>
      <c r="G53" s="227" t="s">
        <v>7</v>
      </c>
      <c r="H53" s="227" t="s">
        <v>8</v>
      </c>
    </row>
    <row r="54" spans="1:8" ht="15.6">
      <c r="A54" s="229" t="s">
        <v>180</v>
      </c>
      <c r="B54" s="230"/>
      <c r="C54" s="229"/>
      <c r="D54" s="231"/>
      <c r="E54" s="229"/>
      <c r="F54" s="230"/>
      <c r="G54" s="230"/>
      <c r="H54" s="232">
        <f>SUM(H55:H64)</f>
        <v>272129.77</v>
      </c>
    </row>
    <row r="55" spans="1:8" ht="15.6">
      <c r="A55" s="205"/>
      <c r="B55" s="2" t="s">
        <v>181</v>
      </c>
      <c r="C55" s="238"/>
      <c r="D55" s="235" t="s">
        <v>182</v>
      </c>
      <c r="E55" s="176" t="s">
        <v>183</v>
      </c>
      <c r="F55" s="239" t="s">
        <v>11</v>
      </c>
      <c r="G55" s="236">
        <v>43899</v>
      </c>
      <c r="H55" s="240">
        <v>23859.97</v>
      </c>
    </row>
    <row r="56" spans="1:8" ht="15.6">
      <c r="A56" s="205"/>
      <c r="B56" s="2" t="s">
        <v>184</v>
      </c>
      <c r="C56" s="238"/>
      <c r="D56" s="235" t="s">
        <v>185</v>
      </c>
      <c r="E56" s="176" t="s">
        <v>183</v>
      </c>
      <c r="F56" s="239" t="s">
        <v>11</v>
      </c>
      <c r="G56" s="236">
        <v>43899</v>
      </c>
      <c r="H56" s="240">
        <v>36394.949999999997</v>
      </c>
    </row>
    <row r="57" spans="1:8" ht="15.6">
      <c r="A57" s="205"/>
      <c r="B57" s="2" t="s">
        <v>186</v>
      </c>
      <c r="C57" s="238"/>
      <c r="D57" s="235" t="s">
        <v>187</v>
      </c>
      <c r="E57" s="176" t="s">
        <v>183</v>
      </c>
      <c r="F57" s="239" t="s">
        <v>11</v>
      </c>
      <c r="G57" s="236">
        <v>43899</v>
      </c>
      <c r="H57" s="240">
        <v>34945.85</v>
      </c>
    </row>
    <row r="58" spans="1:8" ht="15.6">
      <c r="A58" s="205"/>
      <c r="B58" s="2" t="s">
        <v>188</v>
      </c>
      <c r="C58" s="238"/>
      <c r="D58" s="235" t="s">
        <v>189</v>
      </c>
      <c r="E58" s="176" t="s">
        <v>183</v>
      </c>
      <c r="F58" s="239" t="s">
        <v>11</v>
      </c>
      <c r="G58" s="236">
        <v>43899</v>
      </c>
      <c r="H58" s="240">
        <v>17340</v>
      </c>
    </row>
    <row r="59" spans="1:8" ht="15.6">
      <c r="A59" s="205"/>
      <c r="B59" s="2" t="s">
        <v>190</v>
      </c>
      <c r="C59" s="238"/>
      <c r="D59" s="235" t="s">
        <v>191</v>
      </c>
      <c r="E59" s="176" t="s">
        <v>183</v>
      </c>
      <c r="F59" s="239" t="s">
        <v>11</v>
      </c>
      <c r="G59" s="236">
        <v>43899</v>
      </c>
      <c r="H59" s="240">
        <v>28457.51</v>
      </c>
    </row>
    <row r="60" spans="1:8" ht="15.6">
      <c r="B60" s="2" t="s">
        <v>192</v>
      </c>
      <c r="C60" s="238"/>
      <c r="D60" s="235" t="s">
        <v>193</v>
      </c>
      <c r="E60" s="176" t="s">
        <v>183</v>
      </c>
      <c r="F60" s="239" t="s">
        <v>11</v>
      </c>
      <c r="G60" s="236">
        <v>43899</v>
      </c>
      <c r="H60" s="240">
        <v>7192.65</v>
      </c>
    </row>
    <row r="61" spans="1:8" ht="15.6">
      <c r="B61" s="2" t="s">
        <v>194</v>
      </c>
      <c r="C61" s="238"/>
      <c r="D61" s="235" t="s">
        <v>195</v>
      </c>
      <c r="E61" s="176" t="s">
        <v>183</v>
      </c>
      <c r="F61" s="239" t="s">
        <v>11</v>
      </c>
      <c r="G61" s="236">
        <v>43909</v>
      </c>
      <c r="H61" s="240">
        <v>21262.639999999999</v>
      </c>
    </row>
    <row r="62" spans="1:8" ht="15.6">
      <c r="B62" s="2" t="s">
        <v>196</v>
      </c>
      <c r="C62" s="238"/>
      <c r="D62" s="235" t="s">
        <v>197</v>
      </c>
      <c r="E62" s="176" t="s">
        <v>183</v>
      </c>
      <c r="F62" s="239" t="s">
        <v>11</v>
      </c>
      <c r="G62" s="236">
        <v>43915</v>
      </c>
      <c r="H62" s="240">
        <v>16404.12</v>
      </c>
    </row>
    <row r="63" spans="1:8" ht="15.6">
      <c r="B63" s="2" t="s">
        <v>109</v>
      </c>
      <c r="C63" s="238"/>
      <c r="D63" s="235" t="s">
        <v>110</v>
      </c>
      <c r="E63" s="176" t="s">
        <v>183</v>
      </c>
      <c r="F63" s="239" t="s">
        <v>11</v>
      </c>
      <c r="G63" s="236">
        <v>43915</v>
      </c>
      <c r="H63" s="240">
        <v>53999.8</v>
      </c>
    </row>
    <row r="64" spans="1:8" ht="15.6">
      <c r="B64" s="2" t="s">
        <v>198</v>
      </c>
      <c r="C64" s="238"/>
      <c r="D64" s="235" t="s">
        <v>199</v>
      </c>
      <c r="E64" s="176" t="s">
        <v>183</v>
      </c>
      <c r="F64" s="239" t="s">
        <v>11</v>
      </c>
      <c r="G64" s="236">
        <v>43915</v>
      </c>
      <c r="H64" s="240">
        <v>32272.28</v>
      </c>
    </row>
    <row r="65" spans="1:8" ht="46.8">
      <c r="A65" s="227" t="s">
        <v>1</v>
      </c>
      <c r="B65" s="227" t="s">
        <v>2</v>
      </c>
      <c r="C65" s="227" t="s">
        <v>3</v>
      </c>
      <c r="D65" s="227" t="s">
        <v>4</v>
      </c>
      <c r="E65" s="228" t="s">
        <v>5</v>
      </c>
      <c r="F65" s="228" t="s">
        <v>6</v>
      </c>
      <c r="G65" s="227" t="s">
        <v>7</v>
      </c>
      <c r="H65" s="227" t="s">
        <v>8</v>
      </c>
    </row>
    <row r="66" spans="1:8" ht="15.6">
      <c r="A66" s="229" t="s">
        <v>200</v>
      </c>
      <c r="B66" s="230"/>
      <c r="C66" s="229"/>
      <c r="D66" s="231"/>
      <c r="E66" s="229"/>
      <c r="F66" s="230"/>
      <c r="G66" s="230"/>
      <c r="H66" s="232">
        <f>SUM(H67:H69)</f>
        <v>387900</v>
      </c>
    </row>
    <row r="67" spans="1:8" ht="15.6">
      <c r="A67" s="205"/>
      <c r="B67" s="2" t="s">
        <v>201</v>
      </c>
      <c r="C67" s="238"/>
      <c r="D67" s="235" t="s">
        <v>202</v>
      </c>
      <c r="E67" s="176" t="s">
        <v>10</v>
      </c>
      <c r="F67" s="239" t="s">
        <v>11</v>
      </c>
      <c r="G67" s="236">
        <v>43900</v>
      </c>
      <c r="H67" s="240">
        <v>147900</v>
      </c>
    </row>
    <row r="68" spans="1:8" ht="15.6">
      <c r="B68" s="2" t="s">
        <v>203</v>
      </c>
      <c r="C68" s="238"/>
      <c r="D68" s="235" t="s">
        <v>204</v>
      </c>
      <c r="E68" s="176" t="s">
        <v>10</v>
      </c>
      <c r="F68" s="239" t="s">
        <v>11</v>
      </c>
      <c r="G68" s="236">
        <v>43915</v>
      </c>
      <c r="H68" s="240">
        <v>180000</v>
      </c>
    </row>
    <row r="69" spans="1:8" ht="15.6">
      <c r="B69" s="2" t="s">
        <v>203</v>
      </c>
      <c r="C69" s="238"/>
      <c r="D69" s="235" t="s">
        <v>204</v>
      </c>
      <c r="E69" s="176" t="s">
        <v>10</v>
      </c>
      <c r="F69" s="239" t="s">
        <v>11</v>
      </c>
      <c r="G69" s="236">
        <v>43915</v>
      </c>
      <c r="H69" s="240">
        <v>60000</v>
      </c>
    </row>
    <row r="70" spans="1:8" ht="46.8">
      <c r="A70" s="227" t="s">
        <v>1</v>
      </c>
      <c r="B70" s="227" t="s">
        <v>2</v>
      </c>
      <c r="C70" s="227" t="s">
        <v>3</v>
      </c>
      <c r="D70" s="227" t="s">
        <v>4</v>
      </c>
      <c r="E70" s="228" t="s">
        <v>5</v>
      </c>
      <c r="F70" s="228" t="s">
        <v>6</v>
      </c>
      <c r="G70" s="227" t="s">
        <v>7</v>
      </c>
      <c r="H70" s="227" t="s">
        <v>8</v>
      </c>
    </row>
    <row r="71" spans="1:8" ht="15.6">
      <c r="A71" s="229" t="s">
        <v>12</v>
      </c>
      <c r="B71" s="230"/>
      <c r="C71" s="229"/>
      <c r="D71" s="231"/>
      <c r="E71" s="229"/>
      <c r="F71" s="230"/>
      <c r="G71" s="230"/>
      <c r="H71" s="232">
        <f>SUM(H72:H82)</f>
        <v>844078.09</v>
      </c>
    </row>
    <row r="72" spans="1:8">
      <c r="A72" s="205"/>
      <c r="B72" s="2" t="s">
        <v>205</v>
      </c>
      <c r="C72" s="235"/>
      <c r="D72" s="235" t="s">
        <v>206</v>
      </c>
      <c r="E72" s="176" t="s">
        <v>13</v>
      </c>
      <c r="F72" s="239" t="s">
        <v>11</v>
      </c>
      <c r="G72" s="236">
        <v>43896</v>
      </c>
      <c r="H72" s="240">
        <v>72571.990000000005</v>
      </c>
    </row>
    <row r="73" spans="1:8">
      <c r="A73" s="205"/>
      <c r="B73" s="2" t="s">
        <v>207</v>
      </c>
      <c r="C73" s="235"/>
      <c r="D73" s="235" t="s">
        <v>208</v>
      </c>
      <c r="E73" s="176" t="s">
        <v>13</v>
      </c>
      <c r="F73" s="239" t="s">
        <v>11</v>
      </c>
      <c r="G73" s="236">
        <v>43896</v>
      </c>
      <c r="H73" s="240">
        <v>26106.76</v>
      </c>
    </row>
    <row r="74" spans="1:8">
      <c r="B74" s="2" t="s">
        <v>209</v>
      </c>
      <c r="C74" s="235"/>
      <c r="D74" s="235" t="s">
        <v>210</v>
      </c>
      <c r="E74" s="176" t="s">
        <v>13</v>
      </c>
      <c r="F74" s="239" t="s">
        <v>11</v>
      </c>
      <c r="G74" s="236">
        <v>43896</v>
      </c>
      <c r="H74" s="240">
        <v>72805.259999999995</v>
      </c>
    </row>
    <row r="75" spans="1:8">
      <c r="B75" s="2" t="s">
        <v>211</v>
      </c>
      <c r="C75" s="235"/>
      <c r="D75" s="235" t="s">
        <v>212</v>
      </c>
      <c r="E75" s="176" t="s">
        <v>13</v>
      </c>
      <c r="F75" s="239" t="s">
        <v>11</v>
      </c>
      <c r="G75" s="236">
        <v>43896</v>
      </c>
      <c r="H75" s="240">
        <v>41289.42</v>
      </c>
    </row>
    <row r="76" spans="1:8">
      <c r="B76" s="2" t="s">
        <v>213</v>
      </c>
      <c r="C76" s="235"/>
      <c r="D76" s="235" t="s">
        <v>214</v>
      </c>
      <c r="E76" s="176" t="s">
        <v>13</v>
      </c>
      <c r="F76" s="239" t="s">
        <v>11</v>
      </c>
      <c r="G76" s="236">
        <v>43896</v>
      </c>
      <c r="H76" s="240">
        <v>20235.41</v>
      </c>
    </row>
    <row r="77" spans="1:8">
      <c r="B77" s="2" t="s">
        <v>215</v>
      </c>
      <c r="C77" s="235"/>
      <c r="D77" s="235" t="s">
        <v>216</v>
      </c>
      <c r="E77" s="176" t="s">
        <v>13</v>
      </c>
      <c r="F77" s="239" t="s">
        <v>11</v>
      </c>
      <c r="G77" s="236">
        <v>43896</v>
      </c>
      <c r="H77" s="240">
        <v>49656.44</v>
      </c>
    </row>
    <row r="78" spans="1:8">
      <c r="B78" s="2" t="s">
        <v>217</v>
      </c>
      <c r="C78" s="235"/>
      <c r="D78" s="235" t="s">
        <v>218</v>
      </c>
      <c r="E78" s="176" t="s">
        <v>13</v>
      </c>
      <c r="F78" s="239" t="s">
        <v>11</v>
      </c>
      <c r="G78" s="236">
        <v>43896</v>
      </c>
      <c r="H78" s="240">
        <v>10542</v>
      </c>
    </row>
    <row r="79" spans="1:8">
      <c r="B79" s="2" t="s">
        <v>219</v>
      </c>
      <c r="C79" s="235"/>
      <c r="D79" s="235" t="s">
        <v>220</v>
      </c>
      <c r="E79" s="176" t="s">
        <v>13</v>
      </c>
      <c r="F79" s="239" t="s">
        <v>11</v>
      </c>
      <c r="G79" s="236">
        <v>43896</v>
      </c>
      <c r="H79" s="240">
        <v>90000</v>
      </c>
    </row>
    <row r="80" spans="1:8">
      <c r="B80" s="2" t="s">
        <v>221</v>
      </c>
      <c r="C80" s="235" t="s">
        <v>222</v>
      </c>
      <c r="D80" s="235" t="s">
        <v>223</v>
      </c>
      <c r="E80" s="176" t="s">
        <v>13</v>
      </c>
      <c r="F80" s="239" t="s">
        <v>11</v>
      </c>
      <c r="G80" s="236">
        <v>43910</v>
      </c>
      <c r="H80" s="240">
        <v>339665.2</v>
      </c>
    </row>
    <row r="81" spans="1:8">
      <c r="B81" s="329" t="s">
        <v>224</v>
      </c>
      <c r="C81" s="235"/>
      <c r="D81" s="235" t="s">
        <v>225</v>
      </c>
      <c r="E81" s="176" t="s">
        <v>13</v>
      </c>
      <c r="F81" s="239" t="s">
        <v>11</v>
      </c>
      <c r="G81" s="236">
        <v>43910</v>
      </c>
      <c r="H81" s="240">
        <v>64710.64</v>
      </c>
    </row>
    <row r="82" spans="1:8">
      <c r="B82" s="2" t="s">
        <v>226</v>
      </c>
      <c r="C82" s="235"/>
      <c r="D82" s="235" t="s">
        <v>227</v>
      </c>
      <c r="E82" s="176" t="s">
        <v>13</v>
      </c>
      <c r="F82" s="239" t="s">
        <v>11</v>
      </c>
      <c r="G82" s="236">
        <v>43915</v>
      </c>
      <c r="H82" s="240">
        <v>56494.97</v>
      </c>
    </row>
    <row r="83" spans="1:8" ht="46.8">
      <c r="A83" s="227" t="s">
        <v>1</v>
      </c>
      <c r="B83" s="227" t="s">
        <v>2</v>
      </c>
      <c r="C83" s="227" t="s">
        <v>3</v>
      </c>
      <c r="D83" s="227" t="s">
        <v>4</v>
      </c>
      <c r="E83" s="228" t="s">
        <v>5</v>
      </c>
      <c r="F83" s="228" t="s">
        <v>6</v>
      </c>
      <c r="G83" s="227" t="s">
        <v>7</v>
      </c>
      <c r="H83" s="227" t="s">
        <v>8</v>
      </c>
    </row>
    <row r="84" spans="1:8" ht="46.8">
      <c r="A84" s="226" t="s">
        <v>228</v>
      </c>
      <c r="B84" s="230"/>
      <c r="C84" s="229"/>
      <c r="D84" s="231"/>
      <c r="E84" s="229"/>
      <c r="F84" s="230"/>
      <c r="G84" s="230"/>
      <c r="H84" s="232">
        <f>SUM(H85:H88)</f>
        <v>19422.04</v>
      </c>
    </row>
    <row r="85" spans="1:8">
      <c r="A85" s="205"/>
      <c r="B85" s="2" t="s">
        <v>229</v>
      </c>
      <c r="C85" s="235"/>
      <c r="D85" s="235" t="s">
        <v>230</v>
      </c>
      <c r="E85" s="176" t="s">
        <v>231</v>
      </c>
      <c r="F85" s="239" t="s">
        <v>11</v>
      </c>
      <c r="G85" s="236">
        <v>43895</v>
      </c>
      <c r="H85" s="240">
        <v>2922.04</v>
      </c>
    </row>
    <row r="86" spans="1:8">
      <c r="A86" s="205"/>
      <c r="B86" s="2" t="s">
        <v>232</v>
      </c>
      <c r="C86" s="235"/>
      <c r="D86" s="235" t="s">
        <v>233</v>
      </c>
      <c r="E86" s="176" t="s">
        <v>231</v>
      </c>
      <c r="F86" s="239" t="s">
        <v>11</v>
      </c>
      <c r="G86" s="236">
        <v>43895</v>
      </c>
      <c r="H86" s="240">
        <v>9000</v>
      </c>
    </row>
    <row r="87" spans="1:8">
      <c r="A87" s="205"/>
      <c r="B87" s="2" t="s">
        <v>234</v>
      </c>
      <c r="C87" s="235" t="s">
        <v>235</v>
      </c>
      <c r="D87" s="235"/>
      <c r="E87" s="176" t="s">
        <v>231</v>
      </c>
      <c r="F87" s="239" t="s">
        <v>11</v>
      </c>
      <c r="G87" s="236">
        <v>43895</v>
      </c>
      <c r="H87" s="240">
        <v>3000</v>
      </c>
    </row>
    <row r="88" spans="1:8">
      <c r="B88" s="2" t="s">
        <v>236</v>
      </c>
      <c r="C88" s="235"/>
      <c r="D88" s="235" t="s">
        <v>237</v>
      </c>
      <c r="E88" s="176" t="s">
        <v>231</v>
      </c>
      <c r="F88" s="239" t="s">
        <v>11</v>
      </c>
      <c r="G88" s="236">
        <v>43895</v>
      </c>
      <c r="H88" s="240">
        <v>4500</v>
      </c>
    </row>
    <row r="89" spans="1:8" ht="46.8">
      <c r="A89" s="227" t="s">
        <v>1</v>
      </c>
      <c r="B89" s="227" t="s">
        <v>2</v>
      </c>
      <c r="C89" s="227" t="s">
        <v>3</v>
      </c>
      <c r="D89" s="227" t="s">
        <v>4</v>
      </c>
      <c r="E89" s="228" t="s">
        <v>5</v>
      </c>
      <c r="F89" s="228" t="s">
        <v>6</v>
      </c>
      <c r="G89" s="227" t="s">
        <v>7</v>
      </c>
      <c r="H89" s="227" t="s">
        <v>8</v>
      </c>
    </row>
    <row r="90" spans="1:8" ht="15.6">
      <c r="A90" s="229" t="s">
        <v>532</v>
      </c>
      <c r="B90" s="230"/>
      <c r="C90" s="229"/>
      <c r="D90" s="231"/>
      <c r="E90" s="229"/>
      <c r="F90" s="230"/>
      <c r="G90" s="230"/>
      <c r="H90" s="232">
        <f>SUM(H91:H98)</f>
        <v>180931.59</v>
      </c>
    </row>
    <row r="91" spans="1:8" ht="15.6">
      <c r="A91" s="205"/>
      <c r="B91" s="2" t="s">
        <v>238</v>
      </c>
      <c r="C91" s="238"/>
      <c r="D91" s="235" t="s">
        <v>239</v>
      </c>
      <c r="E91" s="176" t="s">
        <v>65</v>
      </c>
      <c r="F91" s="239" t="s">
        <v>11</v>
      </c>
      <c r="G91" s="236">
        <v>43900</v>
      </c>
      <c r="H91" s="240">
        <v>180931.59</v>
      </c>
    </row>
    <row r="92" spans="1:8" ht="15.6">
      <c r="A92" s="205"/>
      <c r="B92" s="2"/>
      <c r="C92" s="238"/>
      <c r="D92" s="235"/>
      <c r="E92" s="176"/>
      <c r="F92" s="239"/>
      <c r="G92" s="244"/>
      <c r="H92" s="245"/>
    </row>
  </sheetData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0"/>
  <sheetViews>
    <sheetView topLeftCell="A73" workbookViewId="0">
      <selection activeCell="M84" sqref="M84"/>
    </sheetView>
  </sheetViews>
  <sheetFormatPr defaultColWidth="11.44140625" defaultRowHeight="14.4"/>
  <cols>
    <col min="1" max="1" width="24" bestFit="1" customWidth="1"/>
    <col min="2" max="2" width="36.109375" bestFit="1" customWidth="1"/>
    <col min="3" max="4" width="16" bestFit="1" customWidth="1"/>
    <col min="5" max="5" width="14.109375" bestFit="1" customWidth="1"/>
    <col min="6" max="6" width="11.44140625" bestFit="1" customWidth="1"/>
    <col min="7" max="7" width="14.6640625" bestFit="1" customWidth="1"/>
    <col min="8" max="8" width="14.44140625" bestFit="1" customWidth="1"/>
  </cols>
  <sheetData>
    <row r="1" spans="1:8" ht="52.2">
      <c r="B1" s="205"/>
      <c r="H1" s="206" t="s">
        <v>243</v>
      </c>
    </row>
    <row r="2" spans="1:8" ht="78">
      <c r="A2" s="227" t="s">
        <v>1</v>
      </c>
      <c r="B2" s="227" t="s">
        <v>2</v>
      </c>
      <c r="C2" s="227" t="s">
        <v>3</v>
      </c>
      <c r="D2" s="227" t="s">
        <v>4</v>
      </c>
      <c r="E2" s="228" t="s">
        <v>5</v>
      </c>
      <c r="F2" s="228" t="s">
        <v>6</v>
      </c>
      <c r="G2" s="227" t="s">
        <v>7</v>
      </c>
      <c r="H2" s="227" t="s">
        <v>8</v>
      </c>
    </row>
    <row r="3" spans="1:8" ht="15.6">
      <c r="A3" s="229" t="s">
        <v>101</v>
      </c>
      <c r="B3" s="230"/>
      <c r="C3" s="229"/>
      <c r="D3" s="231"/>
      <c r="E3" s="229"/>
      <c r="F3" s="230"/>
      <c r="G3" s="230"/>
      <c r="H3" s="232">
        <f>SUM(H4:H6)</f>
        <v>62753.399999999994</v>
      </c>
    </row>
    <row r="4" spans="1:8" ht="15.6">
      <c r="A4" s="205"/>
      <c r="B4" s="2" t="s">
        <v>244</v>
      </c>
      <c r="C4" s="233"/>
      <c r="D4" s="234" t="s">
        <v>245</v>
      </c>
      <c r="E4" s="235" t="s">
        <v>104</v>
      </c>
      <c r="F4" s="234" t="s">
        <v>11</v>
      </c>
      <c r="G4" s="236">
        <v>43922</v>
      </c>
      <c r="H4" s="237">
        <v>17627.41</v>
      </c>
    </row>
    <row r="5" spans="1:8" ht="15.6">
      <c r="A5" s="205"/>
      <c r="B5" s="2" t="s">
        <v>246</v>
      </c>
      <c r="C5" s="233"/>
      <c r="D5" s="234" t="s">
        <v>247</v>
      </c>
      <c r="E5" s="235" t="s">
        <v>104</v>
      </c>
      <c r="F5" s="234" t="s">
        <v>11</v>
      </c>
      <c r="G5" s="236">
        <v>43928</v>
      </c>
      <c r="H5" s="237">
        <v>30589.26</v>
      </c>
    </row>
    <row r="6" spans="1:8" ht="15.6">
      <c r="B6" s="2" t="s">
        <v>248</v>
      </c>
      <c r="C6" s="233"/>
      <c r="D6" s="234" t="s">
        <v>249</v>
      </c>
      <c r="E6" s="235" t="s">
        <v>104</v>
      </c>
      <c r="F6" s="234" t="s">
        <v>11</v>
      </c>
      <c r="G6" s="236">
        <v>43937</v>
      </c>
      <c r="H6" s="237">
        <v>14536.73</v>
      </c>
    </row>
    <row r="7" spans="1:8" ht="15.6">
      <c r="B7" s="2"/>
      <c r="C7" s="233"/>
      <c r="D7" s="235"/>
      <c r="E7" s="235"/>
      <c r="F7" s="234"/>
      <c r="G7" s="236"/>
      <c r="H7" s="237"/>
    </row>
    <row r="8" spans="1:8" ht="78">
      <c r="A8" s="227" t="s">
        <v>1</v>
      </c>
      <c r="B8" s="227" t="s">
        <v>2</v>
      </c>
      <c r="C8" s="227" t="s">
        <v>3</v>
      </c>
      <c r="D8" s="227" t="s">
        <v>4</v>
      </c>
      <c r="E8" s="228" t="s">
        <v>5</v>
      </c>
      <c r="F8" s="228" t="s">
        <v>6</v>
      </c>
      <c r="G8" s="227" t="s">
        <v>7</v>
      </c>
      <c r="H8" s="227" t="s">
        <v>8</v>
      </c>
    </row>
    <row r="9" spans="1:8" ht="15.6">
      <c r="A9" s="229" t="s">
        <v>118</v>
      </c>
      <c r="B9" s="230"/>
      <c r="C9" s="229"/>
      <c r="D9" s="231"/>
      <c r="E9" s="229"/>
      <c r="F9" s="230"/>
      <c r="G9" s="230"/>
      <c r="H9" s="232">
        <f>SUM(H10:H20)</f>
        <v>614418.41999999993</v>
      </c>
    </row>
    <row r="10" spans="1:8" ht="15.6">
      <c r="A10" s="205"/>
      <c r="B10" s="2" t="s">
        <v>250</v>
      </c>
      <c r="C10" s="233"/>
      <c r="D10" s="234" t="s">
        <v>251</v>
      </c>
      <c r="E10" s="235" t="s">
        <v>121</v>
      </c>
      <c r="F10" s="234" t="s">
        <v>11</v>
      </c>
      <c r="G10" s="236">
        <v>43922</v>
      </c>
      <c r="H10" s="237">
        <v>14207.78</v>
      </c>
    </row>
    <row r="11" spans="1:8">
      <c r="A11" s="205"/>
      <c r="B11" s="2" t="s">
        <v>252</v>
      </c>
      <c r="C11" s="234" t="s">
        <v>253</v>
      </c>
      <c r="D11" s="234" t="s">
        <v>253</v>
      </c>
      <c r="E11" s="235" t="s">
        <v>121</v>
      </c>
      <c r="F11" s="234" t="s">
        <v>11</v>
      </c>
      <c r="G11" s="236">
        <v>43922</v>
      </c>
      <c r="H11" s="237">
        <v>42904.2</v>
      </c>
    </row>
    <row r="12" spans="1:8" ht="15.6">
      <c r="B12" s="2" t="s">
        <v>254</v>
      </c>
      <c r="C12" s="233"/>
      <c r="D12" s="234" t="s">
        <v>255</v>
      </c>
      <c r="E12" s="235" t="s">
        <v>121</v>
      </c>
      <c r="F12" s="234" t="s">
        <v>11</v>
      </c>
      <c r="G12" s="236">
        <v>43922</v>
      </c>
      <c r="H12" s="237">
        <v>47261.11</v>
      </c>
    </row>
    <row r="13" spans="1:8" ht="15.6">
      <c r="B13" s="2" t="s">
        <v>256</v>
      </c>
      <c r="C13" s="233"/>
      <c r="D13" s="235" t="s">
        <v>257</v>
      </c>
      <c r="E13" s="235" t="s">
        <v>121</v>
      </c>
      <c r="F13" s="234" t="s">
        <v>11</v>
      </c>
      <c r="G13" s="236">
        <v>43924</v>
      </c>
      <c r="H13" s="237">
        <v>114359.93</v>
      </c>
    </row>
    <row r="14" spans="1:8" ht="15.6">
      <c r="B14" s="2" t="s">
        <v>258</v>
      </c>
      <c r="C14" s="233"/>
      <c r="D14" s="234" t="s">
        <v>259</v>
      </c>
      <c r="E14" s="235" t="s">
        <v>121</v>
      </c>
      <c r="F14" s="234" t="s">
        <v>11</v>
      </c>
      <c r="G14" s="236">
        <v>43924</v>
      </c>
      <c r="H14" s="237">
        <v>119885.39</v>
      </c>
    </row>
    <row r="15" spans="1:8" ht="15.6">
      <c r="B15" s="2" t="s">
        <v>260</v>
      </c>
      <c r="C15" s="233"/>
      <c r="D15" s="234" t="s">
        <v>261</v>
      </c>
      <c r="E15" s="235" t="s">
        <v>121</v>
      </c>
      <c r="F15" s="234" t="s">
        <v>11</v>
      </c>
      <c r="G15" s="236">
        <v>43930</v>
      </c>
      <c r="H15" s="237">
        <v>19288.240000000002</v>
      </c>
    </row>
    <row r="16" spans="1:8" ht="15.6">
      <c r="B16" s="2" t="s">
        <v>262</v>
      </c>
      <c r="C16" s="233"/>
      <c r="D16" s="234" t="s">
        <v>263</v>
      </c>
      <c r="E16" s="235" t="s">
        <v>121</v>
      </c>
      <c r="F16" s="234" t="s">
        <v>11</v>
      </c>
      <c r="G16" s="236">
        <v>43935</v>
      </c>
      <c r="H16" s="237">
        <v>87008.4</v>
      </c>
    </row>
    <row r="17" spans="1:8" ht="15.6">
      <c r="B17" s="2" t="s">
        <v>264</v>
      </c>
      <c r="C17" s="233"/>
      <c r="D17" s="235" t="s">
        <v>265</v>
      </c>
      <c r="E17" s="235" t="s">
        <v>121</v>
      </c>
      <c r="F17" s="234" t="s">
        <v>11</v>
      </c>
      <c r="G17" s="236">
        <v>43937</v>
      </c>
      <c r="H17" s="237">
        <v>4320</v>
      </c>
    </row>
    <row r="18" spans="1:8" ht="15.6">
      <c r="B18" s="2" t="s">
        <v>266</v>
      </c>
      <c r="C18" s="233"/>
      <c r="D18" s="234" t="s">
        <v>267</v>
      </c>
      <c r="E18" s="235" t="s">
        <v>121</v>
      </c>
      <c r="F18" s="234" t="s">
        <v>11</v>
      </c>
      <c r="G18" s="236">
        <v>43942</v>
      </c>
      <c r="H18" s="237">
        <v>46383.37</v>
      </c>
    </row>
    <row r="19" spans="1:8" ht="15.6">
      <c r="B19" s="2" t="s">
        <v>268</v>
      </c>
      <c r="C19" s="233"/>
      <c r="D19" s="234" t="s">
        <v>269</v>
      </c>
      <c r="E19" s="235" t="s">
        <v>121</v>
      </c>
      <c r="F19" s="234" t="s">
        <v>11</v>
      </c>
      <c r="G19" s="236">
        <v>43942</v>
      </c>
      <c r="H19" s="237">
        <v>118800</v>
      </c>
    </row>
    <row r="20" spans="1:8" ht="15.6">
      <c r="B20" s="2"/>
      <c r="C20" s="238"/>
      <c r="D20" s="235"/>
      <c r="E20" s="176"/>
      <c r="F20" s="239"/>
      <c r="G20" s="236"/>
      <c r="H20" s="240"/>
    </row>
    <row r="21" spans="1:8" ht="78">
      <c r="A21" s="227" t="s">
        <v>1</v>
      </c>
      <c r="B21" s="227" t="s">
        <v>2</v>
      </c>
      <c r="C21" s="227" t="s">
        <v>3</v>
      </c>
      <c r="D21" s="227" t="s">
        <v>4</v>
      </c>
      <c r="E21" s="228" t="s">
        <v>5</v>
      </c>
      <c r="F21" s="228" t="s">
        <v>6</v>
      </c>
      <c r="G21" s="227" t="s">
        <v>7</v>
      </c>
      <c r="H21" s="227" t="s">
        <v>8</v>
      </c>
    </row>
    <row r="22" spans="1:8" ht="15.6">
      <c r="A22" s="229" t="s">
        <v>16</v>
      </c>
      <c r="B22" s="230" t="s">
        <v>17</v>
      </c>
      <c r="C22" s="229"/>
      <c r="D22" s="231"/>
      <c r="E22" s="229"/>
      <c r="F22" s="230"/>
      <c r="G22" s="230"/>
      <c r="H22" s="232">
        <f>SUM(H23:H24)</f>
        <v>119082.15</v>
      </c>
    </row>
    <row r="23" spans="1:8" ht="15.6">
      <c r="A23" s="205"/>
      <c r="B23" s="2" t="s">
        <v>270</v>
      </c>
      <c r="C23" s="233"/>
      <c r="D23" s="241" t="s">
        <v>271</v>
      </c>
      <c r="E23" s="235" t="s">
        <v>38</v>
      </c>
      <c r="F23" s="234" t="s">
        <v>11</v>
      </c>
      <c r="G23" s="236">
        <v>43922</v>
      </c>
      <c r="H23" s="237">
        <v>119082.15</v>
      </c>
    </row>
    <row r="24" spans="1:8">
      <c r="A24" s="205"/>
    </row>
    <row r="25" spans="1:8" ht="78">
      <c r="A25" s="227" t="s">
        <v>1</v>
      </c>
      <c r="B25" s="227" t="s">
        <v>2</v>
      </c>
      <c r="C25" s="227" t="s">
        <v>3</v>
      </c>
      <c r="D25" s="227" t="s">
        <v>4</v>
      </c>
      <c r="E25" s="228" t="s">
        <v>5</v>
      </c>
      <c r="F25" s="228" t="s">
        <v>6</v>
      </c>
      <c r="G25" s="227" t="s">
        <v>7</v>
      </c>
      <c r="H25" s="227" t="s">
        <v>8</v>
      </c>
    </row>
    <row r="26" spans="1:8" ht="15.6">
      <c r="A26" s="229" t="s">
        <v>180</v>
      </c>
      <c r="B26" s="230"/>
      <c r="C26" s="229"/>
      <c r="D26" s="231"/>
      <c r="E26" s="229"/>
      <c r="F26" s="230"/>
      <c r="G26" s="230"/>
      <c r="H26" s="232">
        <f>SUM(H27:H32)</f>
        <v>164371.46</v>
      </c>
    </row>
    <row r="27" spans="1:8" ht="15.6">
      <c r="A27" s="205"/>
      <c r="B27" s="2" t="s">
        <v>272</v>
      </c>
      <c r="C27" s="233"/>
      <c r="D27" s="234" t="s">
        <v>273</v>
      </c>
      <c r="E27" s="235" t="s">
        <v>183</v>
      </c>
      <c r="F27" s="234" t="s">
        <v>11</v>
      </c>
      <c r="G27" s="236">
        <v>43922</v>
      </c>
      <c r="H27" s="237">
        <v>50000</v>
      </c>
    </row>
    <row r="28" spans="1:8" ht="15.6">
      <c r="A28" s="205"/>
      <c r="B28" s="2" t="s">
        <v>274</v>
      </c>
      <c r="C28" s="233"/>
      <c r="D28" s="234" t="s">
        <v>275</v>
      </c>
      <c r="E28" s="235" t="s">
        <v>183</v>
      </c>
      <c r="F28" s="234" t="s">
        <v>11</v>
      </c>
      <c r="G28" s="236">
        <v>43922</v>
      </c>
      <c r="H28" s="237">
        <v>10183.82</v>
      </c>
    </row>
    <row r="29" spans="1:8" ht="15.6">
      <c r="A29" s="205"/>
      <c r="B29" s="2" t="s">
        <v>276</v>
      </c>
      <c r="C29" s="233"/>
      <c r="D29" s="234" t="s">
        <v>277</v>
      </c>
      <c r="E29" s="235" t="s">
        <v>183</v>
      </c>
      <c r="F29" s="234" t="s">
        <v>11</v>
      </c>
      <c r="G29" s="236">
        <v>43922</v>
      </c>
      <c r="H29" s="237">
        <v>32199.360000000001</v>
      </c>
    </row>
    <row r="30" spans="1:8" ht="15.6">
      <c r="A30" s="205"/>
      <c r="B30" s="2" t="s">
        <v>278</v>
      </c>
      <c r="C30" s="233"/>
      <c r="D30" s="234" t="s">
        <v>279</v>
      </c>
      <c r="E30" s="235" t="s">
        <v>183</v>
      </c>
      <c r="F30" s="234" t="s">
        <v>11</v>
      </c>
      <c r="G30" s="236">
        <v>43922</v>
      </c>
      <c r="H30" s="237">
        <v>27983.88</v>
      </c>
    </row>
    <row r="31" spans="1:8">
      <c r="A31" s="205"/>
      <c r="B31" s="2" t="s">
        <v>280</v>
      </c>
      <c r="C31" s="242" t="s">
        <v>281</v>
      </c>
      <c r="D31" s="234" t="s">
        <v>281</v>
      </c>
      <c r="E31" s="235" t="s">
        <v>183</v>
      </c>
      <c r="F31" s="234" t="s">
        <v>11</v>
      </c>
      <c r="G31" s="236">
        <v>43924</v>
      </c>
      <c r="H31" s="237">
        <v>11557.38</v>
      </c>
    </row>
    <row r="32" spans="1:8" ht="15.6">
      <c r="B32" s="2" t="s">
        <v>282</v>
      </c>
      <c r="C32" s="233"/>
      <c r="D32" s="234" t="s">
        <v>283</v>
      </c>
      <c r="E32" s="235" t="s">
        <v>183</v>
      </c>
      <c r="F32" s="234" t="s">
        <v>11</v>
      </c>
      <c r="G32" s="236">
        <v>43948</v>
      </c>
      <c r="H32" s="237">
        <v>32447.02</v>
      </c>
    </row>
    <row r="33" spans="1:8" ht="15.6">
      <c r="B33" s="2"/>
      <c r="C33" s="233"/>
      <c r="D33" s="235"/>
      <c r="E33" s="235"/>
      <c r="F33" s="234"/>
      <c r="G33" s="236"/>
      <c r="H33" s="237"/>
    </row>
    <row r="34" spans="1:8" ht="78">
      <c r="A34" s="227" t="s">
        <v>1</v>
      </c>
      <c r="B34" s="227" t="s">
        <v>2</v>
      </c>
      <c r="C34" s="227" t="s">
        <v>3</v>
      </c>
      <c r="D34" s="227" t="s">
        <v>4</v>
      </c>
      <c r="E34" s="228" t="s">
        <v>5</v>
      </c>
      <c r="F34" s="228" t="s">
        <v>6</v>
      </c>
      <c r="G34" s="227" t="s">
        <v>7</v>
      </c>
      <c r="H34" s="227" t="s">
        <v>8</v>
      </c>
    </row>
    <row r="35" spans="1:8" ht="15.6">
      <c r="A35" s="229" t="s">
        <v>200</v>
      </c>
      <c r="B35" s="230"/>
      <c r="C35" s="229"/>
      <c r="D35" s="231"/>
      <c r="E35" s="229"/>
      <c r="F35" s="230"/>
      <c r="G35" s="230"/>
      <c r="H35" s="232">
        <f>SUM(H36:H49)</f>
        <v>573040</v>
      </c>
    </row>
    <row r="36" spans="1:8" ht="15.6">
      <c r="A36" s="205"/>
      <c r="B36" s="2" t="s">
        <v>284</v>
      </c>
      <c r="C36" s="233"/>
      <c r="D36" s="234" t="s">
        <v>285</v>
      </c>
      <c r="E36" s="235" t="s">
        <v>10</v>
      </c>
      <c r="F36" s="234" t="s">
        <v>11</v>
      </c>
      <c r="G36" s="236">
        <v>43923</v>
      </c>
      <c r="H36" s="237">
        <v>93900</v>
      </c>
    </row>
    <row r="37" spans="1:8" ht="15.6">
      <c r="B37" s="2" t="s">
        <v>286</v>
      </c>
      <c r="C37" s="233"/>
      <c r="D37" s="234" t="s">
        <v>287</v>
      </c>
      <c r="E37" s="235" t="s">
        <v>10</v>
      </c>
      <c r="F37" s="234" t="s">
        <v>11</v>
      </c>
      <c r="G37" s="236">
        <v>43930</v>
      </c>
      <c r="H37" s="237">
        <v>54400</v>
      </c>
    </row>
    <row r="38" spans="1:8" ht="15.6">
      <c r="B38" s="2" t="s">
        <v>286</v>
      </c>
      <c r="C38" s="233"/>
      <c r="D38" s="234" t="s">
        <v>287</v>
      </c>
      <c r="E38" s="235" t="s">
        <v>10</v>
      </c>
      <c r="F38" s="234" t="s">
        <v>11</v>
      </c>
      <c r="G38" s="236">
        <v>43930</v>
      </c>
      <c r="H38" s="237">
        <v>18000</v>
      </c>
    </row>
    <row r="39" spans="1:8" ht="15.6">
      <c r="B39" s="2" t="s">
        <v>288</v>
      </c>
      <c r="C39" s="233"/>
      <c r="D39" s="234" t="s">
        <v>289</v>
      </c>
      <c r="E39" s="235" t="s">
        <v>10</v>
      </c>
      <c r="F39" s="234" t="s">
        <v>11</v>
      </c>
      <c r="G39" s="236">
        <v>43930</v>
      </c>
      <c r="H39" s="237">
        <v>8000</v>
      </c>
    </row>
    <row r="40" spans="1:8" ht="15.6">
      <c r="B40" s="2" t="s">
        <v>288</v>
      </c>
      <c r="C40" s="233"/>
      <c r="D40" s="234" t="s">
        <v>289</v>
      </c>
      <c r="E40" s="235" t="s">
        <v>10</v>
      </c>
      <c r="F40" s="234" t="s">
        <v>11</v>
      </c>
      <c r="G40" s="236">
        <v>43930</v>
      </c>
      <c r="H40" s="237">
        <v>24000</v>
      </c>
    </row>
    <row r="41" spans="1:8" ht="15.6">
      <c r="B41" s="2" t="s">
        <v>290</v>
      </c>
      <c r="C41" s="233"/>
      <c r="D41" s="234" t="s">
        <v>291</v>
      </c>
      <c r="E41" s="235" t="s">
        <v>10</v>
      </c>
      <c r="F41" s="234" t="s">
        <v>11</v>
      </c>
      <c r="G41" s="236">
        <v>43930</v>
      </c>
      <c r="H41" s="237">
        <v>119700</v>
      </c>
    </row>
    <row r="42" spans="1:8" ht="15.6">
      <c r="B42" s="2" t="s">
        <v>292</v>
      </c>
      <c r="C42" s="233"/>
      <c r="D42" s="234" t="s">
        <v>293</v>
      </c>
      <c r="E42" s="235" t="s">
        <v>10</v>
      </c>
      <c r="F42" s="234" t="s">
        <v>11</v>
      </c>
      <c r="G42" s="236">
        <v>43935</v>
      </c>
      <c r="H42" s="237">
        <v>37200</v>
      </c>
    </row>
    <row r="43" spans="1:8" ht="15.6">
      <c r="B43" s="2" t="s">
        <v>292</v>
      </c>
      <c r="C43" s="233"/>
      <c r="D43" s="234" t="s">
        <v>293</v>
      </c>
      <c r="E43" s="235" t="s">
        <v>10</v>
      </c>
      <c r="F43" s="234" t="s">
        <v>11</v>
      </c>
      <c r="G43" s="236">
        <v>43935</v>
      </c>
      <c r="H43" s="237">
        <v>12400</v>
      </c>
    </row>
    <row r="44" spans="1:8" ht="15.6">
      <c r="B44" s="2" t="s">
        <v>294</v>
      </c>
      <c r="C44" s="233"/>
      <c r="D44" s="234" t="s">
        <v>295</v>
      </c>
      <c r="E44" s="235" t="s">
        <v>10</v>
      </c>
      <c r="F44" s="234" t="s">
        <v>11</v>
      </c>
      <c r="G44" s="236">
        <v>43942</v>
      </c>
      <c r="H44" s="237">
        <v>37200</v>
      </c>
    </row>
    <row r="45" spans="1:8" ht="15.6">
      <c r="B45" s="2" t="s">
        <v>294</v>
      </c>
      <c r="C45" s="233"/>
      <c r="D45" s="234" t="s">
        <v>295</v>
      </c>
      <c r="E45" s="235" t="s">
        <v>10</v>
      </c>
      <c r="F45" s="234" t="s">
        <v>11</v>
      </c>
      <c r="G45" s="236">
        <v>43942</v>
      </c>
      <c r="H45" s="237">
        <v>12240</v>
      </c>
    </row>
    <row r="46" spans="1:8" ht="15.6">
      <c r="B46" s="2" t="s">
        <v>20</v>
      </c>
      <c r="C46" s="233"/>
      <c r="D46" s="234" t="s">
        <v>33</v>
      </c>
      <c r="E46" s="235" t="s">
        <v>10</v>
      </c>
      <c r="F46" s="234" t="s">
        <v>11</v>
      </c>
      <c r="G46" s="236">
        <v>43942</v>
      </c>
      <c r="H46" s="237">
        <v>72000</v>
      </c>
    </row>
    <row r="47" spans="1:8" ht="15.6">
      <c r="B47" s="2" t="s">
        <v>20</v>
      </c>
      <c r="C47" s="233"/>
      <c r="D47" s="234" t="s">
        <v>33</v>
      </c>
      <c r="E47" s="235" t="s">
        <v>10</v>
      </c>
      <c r="F47" s="234" t="s">
        <v>11</v>
      </c>
      <c r="G47" s="236">
        <v>43942</v>
      </c>
      <c r="H47" s="237">
        <v>24000</v>
      </c>
    </row>
    <row r="48" spans="1:8" ht="15.6">
      <c r="B48" s="2" t="s">
        <v>296</v>
      </c>
      <c r="C48" s="233"/>
      <c r="D48" s="234" t="s">
        <v>297</v>
      </c>
      <c r="E48" s="235" t="s">
        <v>10</v>
      </c>
      <c r="F48" s="234" t="s">
        <v>11</v>
      </c>
      <c r="G48" s="236">
        <v>43944</v>
      </c>
      <c r="H48" s="237">
        <v>45000</v>
      </c>
    </row>
    <row r="49" spans="1:8" ht="15.6">
      <c r="B49" s="2" t="s">
        <v>296</v>
      </c>
      <c r="C49" s="233"/>
      <c r="D49" s="234" t="s">
        <v>297</v>
      </c>
      <c r="E49" s="235" t="s">
        <v>10</v>
      </c>
      <c r="F49" s="234" t="s">
        <v>11</v>
      </c>
      <c r="G49" s="236">
        <v>43944</v>
      </c>
      <c r="H49" s="237">
        <v>15000</v>
      </c>
    </row>
    <row r="50" spans="1:8" ht="15.6">
      <c r="B50" s="2"/>
      <c r="C50" s="238"/>
      <c r="D50" s="235"/>
      <c r="G50" s="236"/>
      <c r="H50" s="240"/>
    </row>
    <row r="51" spans="1:8" ht="78">
      <c r="A51" s="227" t="s">
        <v>1</v>
      </c>
      <c r="B51" s="227" t="s">
        <v>2</v>
      </c>
      <c r="C51" s="227" t="s">
        <v>3</v>
      </c>
      <c r="D51" s="227" t="s">
        <v>4</v>
      </c>
      <c r="E51" s="228" t="s">
        <v>5</v>
      </c>
      <c r="F51" s="228" t="s">
        <v>6</v>
      </c>
      <c r="G51" s="227" t="s">
        <v>7</v>
      </c>
      <c r="H51" s="227" t="s">
        <v>8</v>
      </c>
    </row>
    <row r="52" spans="1:8" ht="15.6">
      <c r="A52" s="229" t="s">
        <v>14</v>
      </c>
      <c r="B52" s="230"/>
      <c r="C52" s="229"/>
      <c r="D52" s="231"/>
      <c r="E52" s="229"/>
      <c r="F52" s="230"/>
      <c r="G52" s="230"/>
      <c r="H52" s="232">
        <f>SUM(H53:H64)</f>
        <v>551323.89</v>
      </c>
    </row>
    <row r="53" spans="1:8">
      <c r="A53" s="205"/>
      <c r="B53" s="2" t="s">
        <v>298</v>
      </c>
      <c r="C53" s="235"/>
      <c r="D53" s="235" t="s">
        <v>299</v>
      </c>
      <c r="E53" s="176" t="s">
        <v>15</v>
      </c>
      <c r="F53" s="239" t="s">
        <v>11</v>
      </c>
      <c r="G53" s="236">
        <v>43922</v>
      </c>
      <c r="H53" s="240">
        <v>12995.86</v>
      </c>
    </row>
    <row r="54" spans="1:8">
      <c r="A54" s="205"/>
      <c r="B54" s="2" t="s">
        <v>300</v>
      </c>
      <c r="C54" s="235"/>
      <c r="D54" s="235" t="s">
        <v>301</v>
      </c>
      <c r="E54" s="176" t="s">
        <v>15</v>
      </c>
      <c r="F54" s="239" t="s">
        <v>11</v>
      </c>
      <c r="G54" s="236">
        <v>43922</v>
      </c>
      <c r="H54" s="240">
        <v>59986.080000000002</v>
      </c>
    </row>
    <row r="55" spans="1:8">
      <c r="B55" s="2" t="s">
        <v>302</v>
      </c>
      <c r="C55" s="235"/>
      <c r="D55" s="235" t="s">
        <v>303</v>
      </c>
      <c r="E55" s="176" t="s">
        <v>15</v>
      </c>
      <c r="F55" s="239" t="s">
        <v>11</v>
      </c>
      <c r="G55" s="236">
        <v>43922</v>
      </c>
      <c r="H55" s="240">
        <v>55449.93</v>
      </c>
    </row>
    <row r="56" spans="1:8">
      <c r="B56" s="2" t="s">
        <v>304</v>
      </c>
      <c r="C56" s="235"/>
      <c r="D56" s="235" t="s">
        <v>305</v>
      </c>
      <c r="E56" s="176" t="s">
        <v>15</v>
      </c>
      <c r="F56" s="239" t="s">
        <v>11</v>
      </c>
      <c r="G56" s="236">
        <v>43922</v>
      </c>
      <c r="H56" s="240">
        <v>17991.87</v>
      </c>
    </row>
    <row r="57" spans="1:8">
      <c r="B57" s="2" t="s">
        <v>306</v>
      </c>
      <c r="C57" s="235"/>
      <c r="D57" s="235" t="s">
        <v>307</v>
      </c>
      <c r="E57" s="176" t="s">
        <v>15</v>
      </c>
      <c r="F57" s="239" t="s">
        <v>11</v>
      </c>
      <c r="G57" s="236">
        <v>43922</v>
      </c>
      <c r="H57" s="240">
        <v>52000</v>
      </c>
    </row>
    <row r="58" spans="1:8">
      <c r="B58" s="2" t="s">
        <v>308</v>
      </c>
      <c r="C58" s="235"/>
      <c r="D58" s="235" t="s">
        <v>309</v>
      </c>
      <c r="E58" s="176" t="s">
        <v>15</v>
      </c>
      <c r="F58" s="239" t="s">
        <v>11</v>
      </c>
      <c r="G58" s="236">
        <v>43922</v>
      </c>
      <c r="H58" s="240">
        <v>41467.480000000003</v>
      </c>
    </row>
    <row r="59" spans="1:8">
      <c r="B59" s="2" t="s">
        <v>310</v>
      </c>
      <c r="C59" s="235"/>
      <c r="D59" s="235" t="s">
        <v>309</v>
      </c>
      <c r="E59" s="176" t="s">
        <v>15</v>
      </c>
      <c r="F59" s="239" t="s">
        <v>11</v>
      </c>
      <c r="G59" s="236">
        <v>43927</v>
      </c>
      <c r="H59" s="240">
        <v>61175.59</v>
      </c>
    </row>
    <row r="60" spans="1:8">
      <c r="B60" s="2" t="s">
        <v>311</v>
      </c>
      <c r="C60" s="235"/>
      <c r="D60" s="235" t="s">
        <v>312</v>
      </c>
      <c r="E60" s="176" t="s">
        <v>15</v>
      </c>
      <c r="F60" s="239" t="s">
        <v>11</v>
      </c>
      <c r="G60" s="236">
        <v>43927</v>
      </c>
      <c r="H60" s="240">
        <v>59573.8</v>
      </c>
    </row>
    <row r="61" spans="1:8">
      <c r="B61" s="2" t="s">
        <v>313</v>
      </c>
      <c r="C61" s="235"/>
      <c r="D61" s="235" t="s">
        <v>314</v>
      </c>
      <c r="E61" s="176" t="s">
        <v>15</v>
      </c>
      <c r="F61" s="239" t="s">
        <v>11</v>
      </c>
      <c r="G61" s="236">
        <v>43927</v>
      </c>
      <c r="H61" s="240">
        <v>78773.02</v>
      </c>
    </row>
    <row r="62" spans="1:8">
      <c r="B62" s="2" t="s">
        <v>315</v>
      </c>
      <c r="C62" s="235"/>
      <c r="D62" s="235" t="s">
        <v>316</v>
      </c>
      <c r="E62" s="176" t="s">
        <v>15</v>
      </c>
      <c r="F62" s="239" t="s">
        <v>11</v>
      </c>
      <c r="G62" s="236">
        <v>43930</v>
      </c>
      <c r="H62" s="240">
        <v>16260.8</v>
      </c>
    </row>
    <row r="63" spans="1:8">
      <c r="B63" s="2" t="s">
        <v>317</v>
      </c>
      <c r="C63" s="235"/>
      <c r="D63" s="235" t="s">
        <v>318</v>
      </c>
      <c r="E63" s="176" t="s">
        <v>15</v>
      </c>
      <c r="F63" s="239" t="s">
        <v>11</v>
      </c>
      <c r="G63" s="236">
        <v>43944</v>
      </c>
      <c r="H63" s="240">
        <v>47824</v>
      </c>
    </row>
    <row r="64" spans="1:8">
      <c r="B64" s="2" t="s">
        <v>319</v>
      </c>
      <c r="C64" s="235"/>
      <c r="D64" s="235" t="s">
        <v>320</v>
      </c>
      <c r="E64" s="176" t="s">
        <v>15</v>
      </c>
      <c r="F64" s="239" t="s">
        <v>11</v>
      </c>
      <c r="G64" s="236">
        <v>43944</v>
      </c>
      <c r="H64" s="240">
        <v>47825.46</v>
      </c>
    </row>
    <row r="65" spans="1:8">
      <c r="D65" s="235"/>
      <c r="G65" s="236"/>
      <c r="H65" s="240"/>
    </row>
    <row r="66" spans="1:8" ht="78">
      <c r="A66" s="227" t="s">
        <v>1</v>
      </c>
      <c r="B66" s="227" t="s">
        <v>2</v>
      </c>
      <c r="C66" s="227" t="s">
        <v>3</v>
      </c>
      <c r="D66" s="227" t="s">
        <v>4</v>
      </c>
      <c r="E66" s="228" t="s">
        <v>5</v>
      </c>
      <c r="F66" s="228" t="s">
        <v>6</v>
      </c>
      <c r="G66" s="227" t="s">
        <v>7</v>
      </c>
      <c r="H66" s="227" t="s">
        <v>8</v>
      </c>
    </row>
    <row r="67" spans="1:8" ht="15.6">
      <c r="A67" s="226" t="s">
        <v>12</v>
      </c>
      <c r="B67" s="230"/>
      <c r="C67" s="229"/>
      <c r="D67" s="231"/>
      <c r="E67" s="229"/>
      <c r="F67" s="230"/>
      <c r="G67" s="230"/>
      <c r="H67" s="232">
        <f>SUM(H68:H72)</f>
        <v>289065.84999999998</v>
      </c>
    </row>
    <row r="68" spans="1:8">
      <c r="A68" s="205"/>
      <c r="B68" s="2" t="s">
        <v>321</v>
      </c>
      <c r="C68" s="235"/>
      <c r="D68" s="235" t="s">
        <v>322</v>
      </c>
      <c r="E68" s="176" t="s">
        <v>13</v>
      </c>
      <c r="F68" s="239" t="s">
        <v>11</v>
      </c>
      <c r="G68" s="236">
        <v>43922</v>
      </c>
      <c r="H68" s="240">
        <v>75990.509999999995</v>
      </c>
    </row>
    <row r="69" spans="1:8">
      <c r="A69" s="205"/>
      <c r="B69" s="2" t="s">
        <v>323</v>
      </c>
      <c r="C69" s="235"/>
      <c r="D69" s="235" t="s">
        <v>324</v>
      </c>
      <c r="E69" s="176" t="s">
        <v>13</v>
      </c>
      <c r="F69" s="239" t="s">
        <v>11</v>
      </c>
      <c r="G69" s="236">
        <v>43922</v>
      </c>
      <c r="H69" s="240">
        <v>100916.25</v>
      </c>
    </row>
    <row r="70" spans="1:8">
      <c r="A70" s="205"/>
      <c r="B70" s="2" t="s">
        <v>325</v>
      </c>
      <c r="C70" s="235"/>
      <c r="D70" s="235" t="s">
        <v>326</v>
      </c>
      <c r="E70" s="176" t="s">
        <v>13</v>
      </c>
      <c r="F70" s="239" t="s">
        <v>11</v>
      </c>
      <c r="G70" s="236">
        <v>43927</v>
      </c>
      <c r="H70" s="240">
        <v>54590.15</v>
      </c>
    </row>
    <row r="71" spans="1:8">
      <c r="A71" s="205"/>
      <c r="B71" s="2" t="s">
        <v>327</v>
      </c>
      <c r="C71" s="235"/>
      <c r="D71" s="235" t="s">
        <v>328</v>
      </c>
      <c r="E71" s="176" t="s">
        <v>13</v>
      </c>
      <c r="F71" s="239" t="s">
        <v>11</v>
      </c>
      <c r="G71" s="236">
        <v>43928</v>
      </c>
      <c r="H71" s="240">
        <v>57568.94</v>
      </c>
    </row>
    <row r="72" spans="1:8">
      <c r="G72" s="236"/>
      <c r="H72" s="240"/>
    </row>
    <row r="73" spans="1:8" ht="78">
      <c r="A73" s="227" t="s">
        <v>1</v>
      </c>
      <c r="B73" s="227" t="s">
        <v>2</v>
      </c>
      <c r="C73" s="227" t="s">
        <v>3</v>
      </c>
      <c r="D73" s="227" t="s">
        <v>4</v>
      </c>
      <c r="E73" s="228" t="s">
        <v>5</v>
      </c>
      <c r="F73" s="228" t="s">
        <v>6</v>
      </c>
      <c r="G73" s="227" t="s">
        <v>7</v>
      </c>
      <c r="H73" s="227" t="s">
        <v>8</v>
      </c>
    </row>
    <row r="74" spans="1:8" ht="15.6">
      <c r="A74" s="229" t="s">
        <v>16</v>
      </c>
      <c r="B74" s="230" t="s">
        <v>329</v>
      </c>
      <c r="C74" s="229"/>
      <c r="D74" s="231"/>
      <c r="E74" s="229"/>
      <c r="F74" s="230"/>
      <c r="G74" s="230"/>
      <c r="H74" s="232">
        <f>SUM(H75:H76)</f>
        <v>81600</v>
      </c>
    </row>
    <row r="75" spans="1:8">
      <c r="A75" s="205"/>
      <c r="B75" s="2" t="s">
        <v>330</v>
      </c>
      <c r="D75" s="243" t="s">
        <v>331</v>
      </c>
      <c r="E75" s="176" t="s">
        <v>332</v>
      </c>
      <c r="F75" s="239" t="s">
        <v>11</v>
      </c>
      <c r="G75" s="236">
        <v>43937</v>
      </c>
      <c r="H75" s="240">
        <v>81600</v>
      </c>
    </row>
    <row r="76" spans="1:8" ht="15.6">
      <c r="A76" s="205"/>
      <c r="B76" s="2"/>
      <c r="C76" s="238"/>
      <c r="D76" s="235"/>
      <c r="E76" s="176"/>
      <c r="F76" s="239"/>
      <c r="G76" s="244"/>
      <c r="H76" s="245"/>
    </row>
    <row r="77" spans="1:8" ht="78">
      <c r="A77" s="227" t="s">
        <v>1</v>
      </c>
      <c r="B77" s="227" t="s">
        <v>2</v>
      </c>
      <c r="C77" s="227" t="s">
        <v>3</v>
      </c>
      <c r="D77" s="227" t="s">
        <v>4</v>
      </c>
      <c r="E77" s="228" t="s">
        <v>70</v>
      </c>
      <c r="F77" s="228" t="s">
        <v>6</v>
      </c>
      <c r="G77" s="227" t="s">
        <v>7</v>
      </c>
      <c r="H77" s="227" t="s">
        <v>8</v>
      </c>
    </row>
    <row r="78" spans="1:8" ht="62.4">
      <c r="A78" s="226" t="s">
        <v>333</v>
      </c>
      <c r="B78" s="230"/>
      <c r="C78" s="229"/>
      <c r="D78" s="231"/>
      <c r="E78" s="229"/>
      <c r="F78" s="230"/>
      <c r="G78" s="230"/>
      <c r="H78" s="232">
        <f>SUM(H79:H80)</f>
        <v>79186.899999999994</v>
      </c>
    </row>
    <row r="79" spans="1:8" ht="15.6">
      <c r="A79" s="205"/>
      <c r="B79" s="2" t="s">
        <v>334</v>
      </c>
      <c r="C79" s="238"/>
      <c r="D79" s="239" t="s">
        <v>335</v>
      </c>
      <c r="E79" s="176" t="s">
        <v>74</v>
      </c>
      <c r="F79" s="239" t="s">
        <v>11</v>
      </c>
      <c r="G79" s="236">
        <v>43922</v>
      </c>
      <c r="H79" s="240">
        <v>42600</v>
      </c>
    </row>
    <row r="80" spans="1:8" ht="15.6">
      <c r="A80" s="205"/>
      <c r="B80" s="2" t="s">
        <v>336</v>
      </c>
      <c r="C80" s="238"/>
      <c r="D80" s="239" t="s">
        <v>337</v>
      </c>
      <c r="E80" s="176" t="s">
        <v>74</v>
      </c>
      <c r="F80" s="239" t="s">
        <v>11</v>
      </c>
      <c r="G80" s="236">
        <v>43927</v>
      </c>
      <c r="H80" s="240">
        <v>36586.9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8"/>
  <sheetViews>
    <sheetView topLeftCell="A51" workbookViewId="0">
      <selection activeCell="K6" sqref="K6"/>
    </sheetView>
  </sheetViews>
  <sheetFormatPr defaultColWidth="8.88671875" defaultRowHeight="14.4"/>
  <cols>
    <col min="1" max="1" width="27.88671875" bestFit="1" customWidth="1"/>
    <col min="2" max="2" width="35.88671875" bestFit="1" customWidth="1"/>
    <col min="3" max="3" width="17.6640625" bestFit="1" customWidth="1"/>
    <col min="4" max="4" width="12" bestFit="1" customWidth="1"/>
    <col min="5" max="5" width="16.88671875" bestFit="1" customWidth="1"/>
    <col min="6" max="6" width="37.6640625" bestFit="1" customWidth="1"/>
    <col min="7" max="7" width="17" bestFit="1" customWidth="1"/>
    <col min="8" max="8" width="24.109375" customWidth="1"/>
  </cols>
  <sheetData>
    <row r="1" spans="1:8" ht="81.900000000000006" customHeight="1">
      <c r="B1" s="205"/>
      <c r="H1" s="259" t="s">
        <v>338</v>
      </c>
    </row>
    <row r="2" spans="1:8" ht="31.2">
      <c r="A2" s="227" t="s">
        <v>1</v>
      </c>
      <c r="B2" s="227" t="s">
        <v>2</v>
      </c>
      <c r="C2" s="227" t="s">
        <v>3</v>
      </c>
      <c r="D2" s="227" t="s">
        <v>4</v>
      </c>
      <c r="E2" s="228" t="s">
        <v>5</v>
      </c>
      <c r="F2" s="228" t="s">
        <v>6</v>
      </c>
      <c r="G2" s="227" t="s">
        <v>7</v>
      </c>
      <c r="H2" s="227" t="s">
        <v>8</v>
      </c>
    </row>
    <row r="3" spans="1:8" ht="15.6">
      <c r="A3" s="229" t="s">
        <v>101</v>
      </c>
      <c r="B3" s="230"/>
      <c r="C3" s="229"/>
      <c r="D3" s="231"/>
      <c r="E3" s="229"/>
      <c r="F3" s="230"/>
      <c r="G3" s="230"/>
      <c r="H3" s="232">
        <f>SUM(H4:H4)</f>
        <v>60226.36</v>
      </c>
    </row>
    <row r="4" spans="1:8" ht="15.6">
      <c r="A4" s="205"/>
      <c r="B4" s="2" t="s">
        <v>339</v>
      </c>
      <c r="C4" s="246"/>
      <c r="D4" s="247" t="s">
        <v>364</v>
      </c>
      <c r="E4" s="248" t="s">
        <v>104</v>
      </c>
      <c r="F4" s="249" t="s">
        <v>11</v>
      </c>
      <c r="G4" s="236">
        <v>43976</v>
      </c>
      <c r="H4" s="240">
        <v>60226.36</v>
      </c>
    </row>
    <row r="5" spans="1:8" ht="15.6">
      <c r="B5" s="250"/>
      <c r="C5" s="246"/>
      <c r="D5" s="248"/>
      <c r="E5" s="248"/>
      <c r="F5" s="249"/>
      <c r="G5" s="251"/>
      <c r="H5" s="237"/>
    </row>
    <row r="6" spans="1:8" ht="31.2">
      <c r="A6" s="227" t="s">
        <v>1</v>
      </c>
      <c r="B6" s="227" t="s">
        <v>2</v>
      </c>
      <c r="C6" s="227" t="s">
        <v>3</v>
      </c>
      <c r="D6" s="227" t="s">
        <v>4</v>
      </c>
      <c r="E6" s="228" t="s">
        <v>5</v>
      </c>
      <c r="F6" s="228" t="s">
        <v>6</v>
      </c>
      <c r="G6" s="227" t="s">
        <v>7</v>
      </c>
      <c r="H6" s="227" t="s">
        <v>8</v>
      </c>
    </row>
    <row r="7" spans="1:8" ht="15.6">
      <c r="A7" s="229" t="s">
        <v>118</v>
      </c>
      <c r="B7" s="230"/>
      <c r="C7" s="229"/>
      <c r="D7" s="231"/>
      <c r="E7" s="229"/>
      <c r="F7" s="230"/>
      <c r="G7" s="230"/>
      <c r="H7" s="232">
        <f>SUM(H8:H12)</f>
        <v>155695.44</v>
      </c>
    </row>
    <row r="8" spans="1:8" ht="15.6">
      <c r="A8" s="205"/>
      <c r="B8" s="2" t="s">
        <v>340</v>
      </c>
      <c r="C8" s="246"/>
      <c r="D8" s="247" t="s">
        <v>365</v>
      </c>
      <c r="E8" s="248" t="s">
        <v>121</v>
      </c>
      <c r="F8" s="249" t="s">
        <v>11</v>
      </c>
      <c r="G8" s="236">
        <v>43957</v>
      </c>
      <c r="H8" s="240">
        <v>53991.85</v>
      </c>
    </row>
    <row r="9" spans="1:8">
      <c r="A9" s="205"/>
      <c r="B9" s="2" t="s">
        <v>341</v>
      </c>
      <c r="C9" s="249"/>
      <c r="D9" s="247" t="s">
        <v>366</v>
      </c>
      <c r="E9" s="248" t="s">
        <v>121</v>
      </c>
      <c r="F9" s="249" t="s">
        <v>11</v>
      </c>
      <c r="G9" s="236">
        <v>43969</v>
      </c>
      <c r="H9" s="240">
        <v>34140</v>
      </c>
    </row>
    <row r="10" spans="1:8" ht="15.6">
      <c r="B10" s="2" t="s">
        <v>342</v>
      </c>
      <c r="C10" s="246"/>
      <c r="D10" s="247" t="s">
        <v>367</v>
      </c>
      <c r="E10" s="248" t="s">
        <v>121</v>
      </c>
      <c r="F10" s="249" t="s">
        <v>11</v>
      </c>
      <c r="G10" s="236">
        <v>43971</v>
      </c>
      <c r="H10" s="240">
        <v>27102.48</v>
      </c>
    </row>
    <row r="11" spans="1:8" ht="15.6">
      <c r="B11" s="2" t="s">
        <v>343</v>
      </c>
      <c r="C11" s="246"/>
      <c r="D11" s="247" t="s">
        <v>368</v>
      </c>
      <c r="E11" s="248" t="s">
        <v>121</v>
      </c>
      <c r="F11" s="249" t="s">
        <v>11</v>
      </c>
      <c r="G11" s="236">
        <v>43977</v>
      </c>
      <c r="H11" s="240">
        <v>24556.35</v>
      </c>
    </row>
    <row r="12" spans="1:8" ht="15.6">
      <c r="B12" s="2" t="s">
        <v>344</v>
      </c>
      <c r="C12" s="246"/>
      <c r="D12" s="247" t="s">
        <v>369</v>
      </c>
      <c r="E12" s="248" t="s">
        <v>121</v>
      </c>
      <c r="F12" s="249" t="s">
        <v>11</v>
      </c>
      <c r="G12" s="236">
        <v>43978</v>
      </c>
      <c r="H12" s="240">
        <v>15904.76</v>
      </c>
    </row>
    <row r="13" spans="1:8" ht="15.6">
      <c r="B13" s="2"/>
      <c r="C13" s="238"/>
      <c r="D13" s="235"/>
      <c r="E13" s="176"/>
      <c r="F13" s="239"/>
      <c r="G13" s="236"/>
      <c r="H13" s="240"/>
    </row>
    <row r="14" spans="1:8" ht="31.2">
      <c r="A14" s="227" t="s">
        <v>1</v>
      </c>
      <c r="B14" s="227" t="s">
        <v>2</v>
      </c>
      <c r="C14" s="227" t="s">
        <v>3</v>
      </c>
      <c r="D14" s="227" t="s">
        <v>4</v>
      </c>
      <c r="E14" s="228" t="s">
        <v>5</v>
      </c>
      <c r="F14" s="228" t="s">
        <v>6</v>
      </c>
      <c r="G14" s="227" t="s">
        <v>7</v>
      </c>
      <c r="H14" s="227" t="s">
        <v>8</v>
      </c>
    </row>
    <row r="15" spans="1:8" ht="15.6">
      <c r="A15" s="229" t="s">
        <v>16</v>
      </c>
      <c r="B15" s="230" t="s">
        <v>17</v>
      </c>
      <c r="C15" s="229"/>
      <c r="D15" s="231"/>
      <c r="E15" s="229"/>
      <c r="F15" s="230"/>
      <c r="G15" s="230"/>
      <c r="H15" s="232">
        <f>SUM(H16:H17)</f>
        <v>256281.18</v>
      </c>
    </row>
    <row r="16" spans="1:8" ht="15.6">
      <c r="A16" s="205"/>
      <c r="B16" s="2" t="s">
        <v>345</v>
      </c>
      <c r="C16" s="246"/>
      <c r="D16" s="258" t="s">
        <v>387</v>
      </c>
      <c r="E16" s="248" t="s">
        <v>38</v>
      </c>
      <c r="F16" s="249" t="s">
        <v>11</v>
      </c>
      <c r="G16" s="236">
        <v>43962</v>
      </c>
      <c r="H16" s="240">
        <v>137086.53</v>
      </c>
    </row>
    <row r="17" spans="1:8" ht="15.6">
      <c r="A17" s="205"/>
      <c r="B17" s="2" t="s">
        <v>346</v>
      </c>
      <c r="C17" s="246"/>
      <c r="D17" s="242" t="s">
        <v>388</v>
      </c>
      <c r="E17" s="248" t="s">
        <v>38</v>
      </c>
      <c r="F17" s="249" t="s">
        <v>11</v>
      </c>
      <c r="G17" s="236">
        <v>43972</v>
      </c>
      <c r="H17" s="240">
        <v>119194.65</v>
      </c>
    </row>
    <row r="18" spans="1:8" ht="15.6">
      <c r="A18" s="205"/>
      <c r="B18" s="250"/>
      <c r="C18" s="246"/>
      <c r="D18" s="247"/>
      <c r="E18" s="248"/>
      <c r="F18" s="249"/>
      <c r="G18" s="251"/>
      <c r="H18" s="237"/>
    </row>
    <row r="19" spans="1:8" ht="31.2">
      <c r="A19" s="227" t="s">
        <v>1</v>
      </c>
      <c r="B19" s="227" t="s">
        <v>2</v>
      </c>
      <c r="C19" s="227" t="s">
        <v>3</v>
      </c>
      <c r="D19" s="227" t="s">
        <v>4</v>
      </c>
      <c r="E19" s="228" t="s">
        <v>5</v>
      </c>
      <c r="F19" s="228" t="s">
        <v>6</v>
      </c>
      <c r="G19" s="227" t="s">
        <v>7</v>
      </c>
      <c r="H19" s="227" t="s">
        <v>8</v>
      </c>
    </row>
    <row r="20" spans="1:8" ht="15.6">
      <c r="A20" s="229" t="s">
        <v>180</v>
      </c>
      <c r="B20" s="230"/>
      <c r="C20" s="229"/>
      <c r="D20" s="231"/>
      <c r="E20" s="229"/>
      <c r="F20" s="230"/>
      <c r="G20" s="230"/>
      <c r="H20" s="232">
        <f>SUM(H21:H25)</f>
        <v>136260.04</v>
      </c>
    </row>
    <row r="21" spans="1:8" ht="15.6">
      <c r="A21" s="252"/>
      <c r="B21" s="2" t="s">
        <v>347</v>
      </c>
      <c r="C21" s="246"/>
      <c r="D21" s="235" t="s">
        <v>370</v>
      </c>
      <c r="E21" s="248" t="s">
        <v>183</v>
      </c>
      <c r="F21" s="249" t="s">
        <v>11</v>
      </c>
      <c r="G21" s="236">
        <v>43971</v>
      </c>
      <c r="H21" s="240">
        <v>18993.52</v>
      </c>
    </row>
    <row r="22" spans="1:8" ht="15.6">
      <c r="A22" s="252"/>
      <c r="B22" s="2" t="s">
        <v>348</v>
      </c>
      <c r="C22" s="246"/>
      <c r="D22" s="235" t="s">
        <v>371</v>
      </c>
      <c r="E22" s="248" t="s">
        <v>183</v>
      </c>
      <c r="F22" s="249" t="s">
        <v>11</v>
      </c>
      <c r="G22" s="236">
        <v>43971</v>
      </c>
      <c r="H22" s="240">
        <v>20000</v>
      </c>
    </row>
    <row r="23" spans="1:8" ht="15.6">
      <c r="A23" s="252"/>
      <c r="B23" s="2" t="s">
        <v>349</v>
      </c>
      <c r="C23" s="246"/>
      <c r="D23" s="235" t="s">
        <v>372</v>
      </c>
      <c r="E23" s="248" t="s">
        <v>183</v>
      </c>
      <c r="F23" s="249" t="s">
        <v>11</v>
      </c>
      <c r="G23" s="236">
        <v>43971</v>
      </c>
      <c r="H23" s="240">
        <v>66235.48</v>
      </c>
    </row>
    <row r="24" spans="1:8" ht="15.6">
      <c r="A24" s="252"/>
      <c r="B24" s="2" t="s">
        <v>350</v>
      </c>
      <c r="C24" s="246"/>
      <c r="D24" s="235" t="s">
        <v>373</v>
      </c>
      <c r="E24" s="248" t="s">
        <v>183</v>
      </c>
      <c r="F24" s="249" t="s">
        <v>11</v>
      </c>
      <c r="G24" s="236">
        <v>43971</v>
      </c>
      <c r="H24" s="240">
        <v>14000</v>
      </c>
    </row>
    <row r="25" spans="1:8">
      <c r="A25" s="252"/>
      <c r="B25" s="2" t="s">
        <v>351</v>
      </c>
      <c r="C25" s="242"/>
      <c r="D25" s="235" t="s">
        <v>374</v>
      </c>
      <c r="E25" s="248" t="s">
        <v>183</v>
      </c>
      <c r="F25" s="249" t="s">
        <v>11</v>
      </c>
      <c r="G25" s="236">
        <v>43976</v>
      </c>
      <c r="H25" s="240">
        <v>17031.04</v>
      </c>
    </row>
    <row r="26" spans="1:8" ht="15.6">
      <c r="A26" s="253"/>
      <c r="B26" s="250"/>
      <c r="C26" s="246"/>
      <c r="D26" s="248"/>
      <c r="E26" s="248"/>
      <c r="F26" s="249"/>
      <c r="G26" s="251"/>
      <c r="H26" s="237"/>
    </row>
    <row r="27" spans="1:8" ht="31.2">
      <c r="A27" s="227" t="s">
        <v>1</v>
      </c>
      <c r="B27" s="227" t="s">
        <v>2</v>
      </c>
      <c r="C27" s="227" t="s">
        <v>3</v>
      </c>
      <c r="D27" s="227" t="s">
        <v>4</v>
      </c>
      <c r="E27" s="228" t="s">
        <v>5</v>
      </c>
      <c r="F27" s="228" t="s">
        <v>6</v>
      </c>
      <c r="G27" s="227" t="s">
        <v>7</v>
      </c>
      <c r="H27" s="227" t="s">
        <v>8</v>
      </c>
    </row>
    <row r="28" spans="1:8" ht="15.6">
      <c r="A28" s="229" t="s">
        <v>200</v>
      </c>
      <c r="B28" s="230"/>
      <c r="C28" s="229"/>
      <c r="D28" s="231"/>
      <c r="E28" s="229"/>
      <c r="F28" s="230"/>
      <c r="G28" s="230"/>
      <c r="H28" s="232">
        <f>SUM(H29:H40)</f>
        <v>413000</v>
      </c>
    </row>
    <row r="29" spans="1:8" ht="15.6">
      <c r="A29" s="205"/>
      <c r="B29" s="2" t="s">
        <v>352</v>
      </c>
      <c r="C29" s="246"/>
      <c r="D29" s="247" t="s">
        <v>383</v>
      </c>
      <c r="E29" s="248" t="s">
        <v>10</v>
      </c>
      <c r="F29" s="249" t="s">
        <v>11</v>
      </c>
      <c r="G29" s="236">
        <v>43955</v>
      </c>
      <c r="H29" s="240">
        <v>36600</v>
      </c>
    </row>
    <row r="30" spans="1:8" ht="15.6">
      <c r="B30" s="2" t="s">
        <v>353</v>
      </c>
      <c r="C30" s="246"/>
      <c r="D30" s="247" t="s">
        <v>384</v>
      </c>
      <c r="E30" s="248" t="s">
        <v>10</v>
      </c>
      <c r="F30" s="249" t="s">
        <v>11</v>
      </c>
      <c r="G30" s="236">
        <v>43955</v>
      </c>
      <c r="H30" s="240">
        <v>7200</v>
      </c>
    </row>
    <row r="31" spans="1:8" ht="15.6">
      <c r="B31" s="2" t="s">
        <v>353</v>
      </c>
      <c r="C31" s="246"/>
      <c r="D31" s="247" t="s">
        <v>384</v>
      </c>
      <c r="E31" s="248" t="s">
        <v>10</v>
      </c>
      <c r="F31" s="249" t="s">
        <v>11</v>
      </c>
      <c r="G31" s="236">
        <v>43955</v>
      </c>
      <c r="H31" s="240">
        <v>21600</v>
      </c>
    </row>
    <row r="32" spans="1:8" ht="15.6">
      <c r="B32" s="2" t="s">
        <v>354</v>
      </c>
      <c r="C32" s="246"/>
      <c r="D32" s="247" t="s">
        <v>385</v>
      </c>
      <c r="E32" s="248" t="s">
        <v>10</v>
      </c>
      <c r="F32" s="249" t="s">
        <v>11</v>
      </c>
      <c r="G32" s="236">
        <v>43955</v>
      </c>
      <c r="H32" s="240">
        <v>108000</v>
      </c>
    </row>
    <row r="33" spans="1:8" ht="15.6">
      <c r="B33" s="2" t="s">
        <v>355</v>
      </c>
      <c r="C33" s="246"/>
      <c r="D33" s="247" t="s">
        <v>386</v>
      </c>
      <c r="E33" s="248" t="s">
        <v>10</v>
      </c>
      <c r="F33" s="249" t="s">
        <v>11</v>
      </c>
      <c r="G33" s="236">
        <v>43962</v>
      </c>
      <c r="H33" s="240">
        <v>36000</v>
      </c>
    </row>
    <row r="34" spans="1:8" ht="15.6">
      <c r="B34" s="2" t="s">
        <v>355</v>
      </c>
      <c r="C34" s="246"/>
      <c r="D34" s="247" t="s">
        <v>386</v>
      </c>
      <c r="E34" s="248" t="s">
        <v>10</v>
      </c>
      <c r="F34" s="249" t="s">
        <v>11</v>
      </c>
      <c r="G34" s="236">
        <v>43962</v>
      </c>
      <c r="H34" s="240">
        <v>12000</v>
      </c>
    </row>
    <row r="35" spans="1:8" ht="15.6">
      <c r="B35" s="2" t="s">
        <v>124</v>
      </c>
      <c r="C35" s="246"/>
      <c r="D35" s="247" t="s">
        <v>125</v>
      </c>
      <c r="E35" s="248" t="s">
        <v>10</v>
      </c>
      <c r="F35" s="249" t="s">
        <v>11</v>
      </c>
      <c r="G35" s="236">
        <v>43969</v>
      </c>
      <c r="H35" s="240">
        <v>78300</v>
      </c>
    </row>
    <row r="36" spans="1:8" ht="15.6">
      <c r="B36" s="2" t="s">
        <v>124</v>
      </c>
      <c r="C36" s="246"/>
      <c r="D36" s="247" t="s">
        <v>125</v>
      </c>
      <c r="E36" s="248" t="s">
        <v>10</v>
      </c>
      <c r="F36" s="249" t="s">
        <v>11</v>
      </c>
      <c r="G36" s="236">
        <v>43969</v>
      </c>
      <c r="H36" s="240">
        <v>26100</v>
      </c>
    </row>
    <row r="37" spans="1:8" ht="15.6">
      <c r="B37" s="2" t="s">
        <v>356</v>
      </c>
      <c r="C37" s="246"/>
      <c r="D37" s="247" t="s">
        <v>99</v>
      </c>
      <c r="E37" s="248" t="s">
        <v>10</v>
      </c>
      <c r="F37" s="249" t="s">
        <v>11</v>
      </c>
      <c r="G37" s="236">
        <v>43976</v>
      </c>
      <c r="H37" s="240">
        <v>36800</v>
      </c>
    </row>
    <row r="38" spans="1:8" ht="15.6">
      <c r="B38" s="2" t="s">
        <v>356</v>
      </c>
      <c r="C38" s="246"/>
      <c r="D38" s="247" t="s">
        <v>99</v>
      </c>
      <c r="E38" s="248" t="s">
        <v>10</v>
      </c>
      <c r="F38" s="249" t="s">
        <v>11</v>
      </c>
      <c r="G38" s="236">
        <v>43976</v>
      </c>
      <c r="H38" s="240">
        <v>12000</v>
      </c>
    </row>
    <row r="39" spans="1:8" ht="15.6">
      <c r="B39" s="2" t="s">
        <v>353</v>
      </c>
      <c r="C39" s="246"/>
      <c r="D39" s="247" t="s">
        <v>384</v>
      </c>
      <c r="E39" s="248" t="s">
        <v>10</v>
      </c>
      <c r="F39" s="249" t="s">
        <v>11</v>
      </c>
      <c r="G39" s="236">
        <v>43976</v>
      </c>
      <c r="H39" s="240">
        <v>28800</v>
      </c>
    </row>
    <row r="40" spans="1:8" ht="15.6">
      <c r="B40" s="2" t="s">
        <v>353</v>
      </c>
      <c r="C40" s="246"/>
      <c r="D40" s="247" t="s">
        <v>384</v>
      </c>
      <c r="E40" s="248" t="s">
        <v>10</v>
      </c>
      <c r="F40" s="249" t="s">
        <v>11</v>
      </c>
      <c r="G40" s="236">
        <v>43976</v>
      </c>
      <c r="H40" s="240">
        <v>9600</v>
      </c>
    </row>
    <row r="41" spans="1:8" ht="15.6">
      <c r="B41" s="2"/>
      <c r="C41" s="238"/>
      <c r="D41" s="235"/>
      <c r="G41" s="236"/>
      <c r="H41" s="240"/>
    </row>
    <row r="42" spans="1:8" ht="31.2">
      <c r="A42" s="227" t="s">
        <v>1</v>
      </c>
      <c r="B42" s="227" t="s">
        <v>2</v>
      </c>
      <c r="C42" s="227" t="s">
        <v>3</v>
      </c>
      <c r="D42" s="227" t="s">
        <v>4</v>
      </c>
      <c r="E42" s="228" t="s">
        <v>5</v>
      </c>
      <c r="F42" s="228" t="s">
        <v>6</v>
      </c>
      <c r="G42" s="227" t="s">
        <v>7</v>
      </c>
      <c r="H42" s="227" t="s">
        <v>8</v>
      </c>
    </row>
    <row r="43" spans="1:8" ht="15.6">
      <c r="A43" s="229" t="s">
        <v>14</v>
      </c>
      <c r="B43" s="230"/>
      <c r="C43" s="229"/>
      <c r="D43" s="231"/>
      <c r="E43" s="229"/>
      <c r="F43" s="230"/>
      <c r="G43" s="230"/>
      <c r="H43" s="232">
        <f>SUM(H44:H44)</f>
        <v>28800</v>
      </c>
    </row>
    <row r="44" spans="1:8">
      <c r="A44" s="205"/>
      <c r="B44" s="2" t="s">
        <v>357</v>
      </c>
      <c r="C44" s="235"/>
      <c r="D44" s="235" t="s">
        <v>375</v>
      </c>
      <c r="E44" s="176" t="s">
        <v>15</v>
      </c>
      <c r="F44" s="239" t="s">
        <v>11</v>
      </c>
      <c r="G44" s="236">
        <v>43955</v>
      </c>
      <c r="H44" s="240">
        <v>28800</v>
      </c>
    </row>
    <row r="45" spans="1:8">
      <c r="D45" s="235"/>
      <c r="G45" s="236"/>
      <c r="H45" s="240"/>
    </row>
    <row r="46" spans="1:8" ht="31.2">
      <c r="A46" s="227" t="s">
        <v>1</v>
      </c>
      <c r="B46" s="227" t="s">
        <v>2</v>
      </c>
      <c r="C46" s="227" t="s">
        <v>3</v>
      </c>
      <c r="D46" s="227" t="s">
        <v>4</v>
      </c>
      <c r="E46" s="228" t="s">
        <v>5</v>
      </c>
      <c r="F46" s="228" t="s">
        <v>6</v>
      </c>
      <c r="G46" s="227" t="s">
        <v>7</v>
      </c>
      <c r="H46" s="227" t="s">
        <v>8</v>
      </c>
    </row>
    <row r="47" spans="1:8" ht="15.6">
      <c r="A47" s="226" t="s">
        <v>12</v>
      </c>
      <c r="B47" s="230"/>
      <c r="C47" s="229"/>
      <c r="D47" s="231"/>
      <c r="E47" s="229"/>
      <c r="F47" s="230"/>
      <c r="G47" s="230"/>
      <c r="H47" s="232">
        <f>SUM(H48:H50)</f>
        <v>319815.15000000002</v>
      </c>
    </row>
    <row r="48" spans="1:8" ht="27.6">
      <c r="A48" s="205"/>
      <c r="B48" s="254" t="s">
        <v>358</v>
      </c>
      <c r="C48" s="235" t="s">
        <v>359</v>
      </c>
      <c r="D48" s="235" t="s">
        <v>376</v>
      </c>
      <c r="E48" s="176" t="s">
        <v>13</v>
      </c>
      <c r="F48" s="239" t="s">
        <v>11</v>
      </c>
      <c r="G48" s="236">
        <v>43963</v>
      </c>
      <c r="H48" s="240">
        <v>12685.68</v>
      </c>
    </row>
    <row r="49" spans="1:8">
      <c r="A49" s="205"/>
      <c r="B49" s="2" t="s">
        <v>360</v>
      </c>
      <c r="C49" s="235"/>
      <c r="D49" s="235" t="s">
        <v>377</v>
      </c>
      <c r="E49" s="176" t="s">
        <v>13</v>
      </c>
      <c r="F49" s="239" t="s">
        <v>11</v>
      </c>
      <c r="G49" s="236">
        <v>43978</v>
      </c>
      <c r="H49" s="240">
        <v>77318</v>
      </c>
    </row>
    <row r="50" spans="1:8">
      <c r="A50" s="205"/>
      <c r="B50" s="2" t="s">
        <v>361</v>
      </c>
      <c r="C50" s="235"/>
      <c r="D50" s="235" t="s">
        <v>378</v>
      </c>
      <c r="E50" s="176" t="s">
        <v>13</v>
      </c>
      <c r="F50" s="239" t="s">
        <v>11</v>
      </c>
      <c r="G50" s="236">
        <v>43978</v>
      </c>
      <c r="H50" s="240">
        <v>229811.47</v>
      </c>
    </row>
    <row r="51" spans="1:8">
      <c r="G51" s="236"/>
      <c r="H51" s="240"/>
    </row>
    <row r="52" spans="1:8" ht="31.2">
      <c r="A52" s="227" t="s">
        <v>1</v>
      </c>
      <c r="B52" s="227" t="s">
        <v>2</v>
      </c>
      <c r="C52" s="227" t="s">
        <v>3</v>
      </c>
      <c r="D52" s="227" t="s">
        <v>4</v>
      </c>
      <c r="E52" s="228" t="s">
        <v>5</v>
      </c>
      <c r="F52" s="228" t="s">
        <v>6</v>
      </c>
      <c r="G52" s="227" t="s">
        <v>7</v>
      </c>
      <c r="H52" s="227" t="s">
        <v>8</v>
      </c>
    </row>
    <row r="53" spans="1:8" ht="31.2">
      <c r="A53" s="226" t="s">
        <v>380</v>
      </c>
      <c r="B53" s="230"/>
      <c r="C53" s="229"/>
      <c r="D53" s="231"/>
      <c r="E53" s="229"/>
      <c r="F53" s="230"/>
      <c r="G53" s="230"/>
      <c r="H53" s="232">
        <v>20940</v>
      </c>
    </row>
    <row r="54" spans="1:8">
      <c r="A54" s="205"/>
      <c r="B54" s="2" t="s">
        <v>362</v>
      </c>
      <c r="C54" s="257" t="s">
        <v>381</v>
      </c>
      <c r="D54" s="255" t="s">
        <v>381</v>
      </c>
      <c r="E54" s="176" t="s">
        <v>65</v>
      </c>
      <c r="F54" s="239" t="s">
        <v>382</v>
      </c>
      <c r="G54" s="236">
        <v>43957</v>
      </c>
      <c r="H54" s="240">
        <v>20940</v>
      </c>
    </row>
    <row r="55" spans="1:8" ht="15.6">
      <c r="A55" s="205"/>
      <c r="B55" s="2"/>
      <c r="C55" s="238"/>
      <c r="D55" s="235"/>
      <c r="E55" s="176"/>
      <c r="F55" s="239"/>
      <c r="G55" s="244"/>
      <c r="H55" s="245"/>
    </row>
    <row r="56" spans="1:8" ht="62.4">
      <c r="A56" s="227" t="s">
        <v>1</v>
      </c>
      <c r="B56" s="227" t="s">
        <v>2</v>
      </c>
      <c r="C56" s="227" t="s">
        <v>3</v>
      </c>
      <c r="D56" s="227" t="s">
        <v>4</v>
      </c>
      <c r="E56" s="228" t="s">
        <v>70</v>
      </c>
      <c r="F56" s="228" t="s">
        <v>6</v>
      </c>
      <c r="G56" s="227" t="s">
        <v>7</v>
      </c>
      <c r="H56" s="227" t="s">
        <v>8</v>
      </c>
    </row>
    <row r="57" spans="1:8" ht="46.8">
      <c r="A57" s="226" t="s">
        <v>333</v>
      </c>
      <c r="B57" s="230"/>
      <c r="C57" s="229"/>
      <c r="D57" s="231"/>
      <c r="E57" s="229"/>
      <c r="F57" s="230"/>
      <c r="G57" s="230"/>
      <c r="H57" s="232">
        <f>SUM(H58:H58)</f>
        <v>32041.56</v>
      </c>
    </row>
    <row r="58" spans="1:8" ht="15.6">
      <c r="A58" s="205"/>
      <c r="B58" s="2" t="s">
        <v>363</v>
      </c>
      <c r="C58" s="238"/>
      <c r="D58" s="256" t="s">
        <v>379</v>
      </c>
      <c r="E58" s="176" t="s">
        <v>74</v>
      </c>
      <c r="F58" s="239" t="s">
        <v>11</v>
      </c>
      <c r="G58" s="236">
        <v>43972</v>
      </c>
      <c r="H58" s="240">
        <v>32041.56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1"/>
  <sheetViews>
    <sheetView topLeftCell="A29" workbookViewId="0">
      <selection activeCell="I20" sqref="I20"/>
    </sheetView>
  </sheetViews>
  <sheetFormatPr defaultColWidth="11.44140625" defaultRowHeight="14.4"/>
  <cols>
    <col min="1" max="1" width="24" bestFit="1" customWidth="1"/>
    <col min="2" max="2" width="35.33203125" bestFit="1" customWidth="1"/>
    <col min="3" max="3" width="21" customWidth="1"/>
    <col min="4" max="4" width="26" customWidth="1"/>
    <col min="5" max="5" width="20.33203125" customWidth="1"/>
    <col min="6" max="6" width="18.44140625" customWidth="1"/>
    <col min="7" max="7" width="18.109375" customWidth="1"/>
    <col min="8" max="8" width="28.6640625" customWidth="1"/>
  </cols>
  <sheetData>
    <row r="1" spans="1:8" ht="117.9" customHeight="1">
      <c r="A1" s="177"/>
      <c r="B1" s="178"/>
      <c r="C1" s="177"/>
      <c r="D1" s="177"/>
      <c r="E1" s="177"/>
      <c r="F1" s="177"/>
      <c r="G1" s="177"/>
      <c r="H1" s="179" t="s">
        <v>389</v>
      </c>
    </row>
    <row r="2" spans="1:8" ht="46.8">
      <c r="A2" s="260" t="s">
        <v>1</v>
      </c>
      <c r="B2" s="261" t="s">
        <v>2</v>
      </c>
      <c r="C2" s="261" t="s">
        <v>3</v>
      </c>
      <c r="D2" s="261" t="s">
        <v>4</v>
      </c>
      <c r="E2" s="262" t="s">
        <v>5</v>
      </c>
      <c r="F2" s="262" t="s">
        <v>6</v>
      </c>
      <c r="G2" s="261" t="s">
        <v>7</v>
      </c>
      <c r="H2" s="261" t="s">
        <v>8</v>
      </c>
    </row>
    <row r="3" spans="1:8" ht="15.6">
      <c r="A3" s="263" t="s">
        <v>118</v>
      </c>
      <c r="B3" s="264"/>
      <c r="C3" s="265"/>
      <c r="D3" s="266"/>
      <c r="E3" s="265"/>
      <c r="F3" s="264"/>
      <c r="G3" s="264"/>
      <c r="H3" s="267">
        <v>10032</v>
      </c>
    </row>
    <row r="4" spans="1:8" ht="15.6">
      <c r="A4" s="178"/>
      <c r="B4" s="286" t="s">
        <v>132</v>
      </c>
      <c r="C4" s="269"/>
      <c r="D4" s="285" t="s">
        <v>133</v>
      </c>
      <c r="E4" s="287" t="s">
        <v>121</v>
      </c>
      <c r="F4" s="288" t="s">
        <v>11</v>
      </c>
      <c r="G4" s="289">
        <v>43992</v>
      </c>
      <c r="H4" s="290">
        <v>10032</v>
      </c>
    </row>
    <row r="5" spans="1:8" ht="15.6">
      <c r="A5" s="178"/>
      <c r="B5" s="286"/>
      <c r="C5" s="288"/>
      <c r="D5" s="285"/>
      <c r="E5" s="287"/>
      <c r="F5" s="288"/>
      <c r="G5" s="289"/>
      <c r="H5" s="290"/>
    </row>
    <row r="6" spans="1:8" ht="15.6">
      <c r="A6" s="178"/>
      <c r="B6" s="286"/>
      <c r="C6" s="269"/>
      <c r="D6" s="291"/>
      <c r="E6" s="287"/>
      <c r="F6" s="288"/>
      <c r="G6" s="289"/>
      <c r="H6" s="290"/>
    </row>
    <row r="7" spans="1:8" ht="46.8">
      <c r="A7" s="260" t="s">
        <v>1</v>
      </c>
      <c r="B7" s="261" t="s">
        <v>2</v>
      </c>
      <c r="C7" s="261" t="s">
        <v>3</v>
      </c>
      <c r="D7" s="261" t="s">
        <v>4</v>
      </c>
      <c r="E7" s="262" t="s">
        <v>5</v>
      </c>
      <c r="F7" s="262" t="s">
        <v>6</v>
      </c>
      <c r="G7" s="261" t="s">
        <v>7</v>
      </c>
      <c r="H7" s="261" t="s">
        <v>8</v>
      </c>
    </row>
    <row r="8" spans="1:8" ht="15.6">
      <c r="A8" s="263" t="s">
        <v>180</v>
      </c>
      <c r="B8" s="264"/>
      <c r="C8" s="265"/>
      <c r="D8" s="266"/>
      <c r="E8" s="265"/>
      <c r="F8" s="264"/>
      <c r="G8" s="264"/>
      <c r="H8" s="267">
        <v>141516.69</v>
      </c>
    </row>
    <row r="9" spans="1:8" ht="15.6">
      <c r="A9" s="178"/>
      <c r="B9" s="286" t="s">
        <v>390</v>
      </c>
      <c r="C9" s="269"/>
      <c r="D9" s="285" t="s">
        <v>425</v>
      </c>
      <c r="E9" s="287" t="s">
        <v>183</v>
      </c>
      <c r="F9" s="288" t="s">
        <v>11</v>
      </c>
      <c r="G9" s="289">
        <v>43983</v>
      </c>
      <c r="H9" s="290">
        <v>20000</v>
      </c>
    </row>
    <row r="10" spans="1:8" ht="15.6">
      <c r="A10" s="178"/>
      <c r="B10" s="286" t="s">
        <v>391</v>
      </c>
      <c r="C10" s="269"/>
      <c r="D10" s="285" t="s">
        <v>428</v>
      </c>
      <c r="E10" s="287" t="s">
        <v>183</v>
      </c>
      <c r="F10" s="288" t="s">
        <v>11</v>
      </c>
      <c r="G10" s="289">
        <v>44005</v>
      </c>
      <c r="H10" s="290">
        <v>35909.69</v>
      </c>
    </row>
    <row r="11" spans="1:8" ht="15.6">
      <c r="A11" s="178"/>
      <c r="B11" s="286" t="s">
        <v>339</v>
      </c>
      <c r="C11" s="269"/>
      <c r="D11" s="285" t="s">
        <v>364</v>
      </c>
      <c r="E11" s="287" t="s">
        <v>183</v>
      </c>
      <c r="F11" s="288" t="s">
        <v>11</v>
      </c>
      <c r="G11" s="289">
        <v>44005</v>
      </c>
      <c r="H11" s="290">
        <v>36117</v>
      </c>
    </row>
    <row r="12" spans="1:8" ht="15.6">
      <c r="A12" s="178"/>
      <c r="B12" s="286" t="s">
        <v>392</v>
      </c>
      <c r="C12" s="269"/>
      <c r="D12" s="285" t="s">
        <v>429</v>
      </c>
      <c r="E12" s="287" t="s">
        <v>183</v>
      </c>
      <c r="F12" s="288" t="s">
        <v>11</v>
      </c>
      <c r="G12" s="289">
        <v>44008</v>
      </c>
      <c r="H12" s="290">
        <v>49490</v>
      </c>
    </row>
    <row r="13" spans="1:8" ht="15.6">
      <c r="A13" s="178"/>
      <c r="B13" s="286"/>
      <c r="C13" s="269"/>
      <c r="D13" s="285"/>
      <c r="E13" s="287"/>
      <c r="F13" s="288"/>
      <c r="G13" s="289"/>
      <c r="H13" s="290"/>
    </row>
    <row r="14" spans="1:8" ht="15.6">
      <c r="A14" s="177"/>
      <c r="B14" s="268"/>
      <c r="C14" s="269"/>
      <c r="D14" s="270"/>
      <c r="E14" s="270"/>
      <c r="F14" s="271"/>
      <c r="G14" s="272"/>
      <c r="H14" s="273"/>
    </row>
    <row r="15" spans="1:8" ht="46.8">
      <c r="A15" s="260" t="s">
        <v>1</v>
      </c>
      <c r="B15" s="261" t="s">
        <v>2</v>
      </c>
      <c r="C15" s="261" t="s">
        <v>3</v>
      </c>
      <c r="D15" s="261" t="s">
        <v>4</v>
      </c>
      <c r="E15" s="262" t="s">
        <v>5</v>
      </c>
      <c r="F15" s="262" t="s">
        <v>6</v>
      </c>
      <c r="G15" s="261" t="s">
        <v>7</v>
      </c>
      <c r="H15" s="261" t="s">
        <v>8</v>
      </c>
    </row>
    <row r="16" spans="1:8" ht="15.6">
      <c r="A16" s="263" t="s">
        <v>200</v>
      </c>
      <c r="B16" s="264"/>
      <c r="C16" s="265"/>
      <c r="D16" s="266"/>
      <c r="E16" s="265"/>
      <c r="F16" s="264"/>
      <c r="G16" s="264"/>
      <c r="H16" s="267">
        <v>432960</v>
      </c>
    </row>
    <row r="17" spans="1:8" ht="15.6">
      <c r="A17" s="178"/>
      <c r="B17" s="286" t="s">
        <v>393</v>
      </c>
      <c r="C17" s="269"/>
      <c r="D17" s="285" t="s">
        <v>410</v>
      </c>
      <c r="E17" s="287" t="s">
        <v>10</v>
      </c>
      <c r="F17" s="288" t="s">
        <v>11</v>
      </c>
      <c r="G17" s="289">
        <v>43987</v>
      </c>
      <c r="H17" s="290">
        <v>90000</v>
      </c>
    </row>
    <row r="18" spans="1:8" ht="15.6">
      <c r="A18" s="177"/>
      <c r="B18" s="286" t="s">
        <v>393</v>
      </c>
      <c r="C18" s="269"/>
      <c r="D18" s="285" t="s">
        <v>410</v>
      </c>
      <c r="E18" s="287" t="s">
        <v>10</v>
      </c>
      <c r="F18" s="288" t="s">
        <v>11</v>
      </c>
      <c r="G18" s="289">
        <v>43987</v>
      </c>
      <c r="H18" s="290">
        <v>30000</v>
      </c>
    </row>
    <row r="19" spans="1:8" ht="15.6">
      <c r="A19" s="177"/>
      <c r="B19" s="286" t="s">
        <v>354</v>
      </c>
      <c r="C19" s="269"/>
      <c r="D19" s="285" t="s">
        <v>385</v>
      </c>
      <c r="E19" s="287" t="s">
        <v>10</v>
      </c>
      <c r="F19" s="288" t="s">
        <v>11</v>
      </c>
      <c r="G19" s="289">
        <v>43987</v>
      </c>
      <c r="H19" s="290">
        <v>144000</v>
      </c>
    </row>
    <row r="20" spans="1:8" ht="15.6">
      <c r="A20" s="177"/>
      <c r="B20" s="286" t="s">
        <v>292</v>
      </c>
      <c r="C20" s="269"/>
      <c r="D20" s="285" t="s">
        <v>293</v>
      </c>
      <c r="E20" s="287" t="s">
        <v>10</v>
      </c>
      <c r="F20" s="288" t="s">
        <v>11</v>
      </c>
      <c r="G20" s="289">
        <v>44001</v>
      </c>
      <c r="H20" s="290">
        <v>22320</v>
      </c>
    </row>
    <row r="21" spans="1:8" ht="15.6">
      <c r="A21" s="177"/>
      <c r="B21" s="286" t="s">
        <v>292</v>
      </c>
      <c r="C21" s="269"/>
      <c r="D21" s="285" t="s">
        <v>293</v>
      </c>
      <c r="E21" s="287" t="s">
        <v>10</v>
      </c>
      <c r="F21" s="288" t="s">
        <v>11</v>
      </c>
      <c r="G21" s="289">
        <v>44001</v>
      </c>
      <c r="H21" s="290">
        <v>7440</v>
      </c>
    </row>
    <row r="22" spans="1:8" ht="15.6">
      <c r="A22" s="177"/>
      <c r="B22" s="286" t="s">
        <v>124</v>
      </c>
      <c r="C22" s="269"/>
      <c r="D22" s="285" t="s">
        <v>125</v>
      </c>
      <c r="E22" s="287" t="s">
        <v>10</v>
      </c>
      <c r="F22" s="288" t="s">
        <v>11</v>
      </c>
      <c r="G22" s="289">
        <v>44005</v>
      </c>
      <c r="H22" s="290">
        <v>104400</v>
      </c>
    </row>
    <row r="23" spans="1:8" ht="15.6">
      <c r="A23" s="177"/>
      <c r="B23" s="286" t="s">
        <v>124</v>
      </c>
      <c r="C23" s="269"/>
      <c r="D23" s="285" t="s">
        <v>125</v>
      </c>
      <c r="E23" s="287" t="s">
        <v>10</v>
      </c>
      <c r="F23" s="288" t="s">
        <v>11</v>
      </c>
      <c r="G23" s="289">
        <v>44005</v>
      </c>
      <c r="H23" s="290">
        <v>34800</v>
      </c>
    </row>
    <row r="24" spans="1:8" ht="15.6">
      <c r="A24" s="177"/>
      <c r="B24" s="286"/>
      <c r="C24" s="269"/>
      <c r="D24" s="291"/>
      <c r="E24" s="287"/>
      <c r="F24" s="288"/>
      <c r="G24" s="289"/>
      <c r="H24" s="290"/>
    </row>
    <row r="25" spans="1:8" ht="15.6">
      <c r="A25" s="177"/>
      <c r="B25" s="268"/>
      <c r="C25" s="275"/>
      <c r="D25" s="270"/>
      <c r="E25" s="177"/>
      <c r="F25" s="177"/>
      <c r="G25" s="276"/>
      <c r="H25" s="273"/>
    </row>
    <row r="26" spans="1:8" ht="46.8">
      <c r="A26" s="260" t="s">
        <v>1</v>
      </c>
      <c r="B26" s="261" t="s">
        <v>2</v>
      </c>
      <c r="C26" s="261" t="s">
        <v>3</v>
      </c>
      <c r="D26" s="261" t="s">
        <v>4</v>
      </c>
      <c r="E26" s="262" t="s">
        <v>5</v>
      </c>
      <c r="F26" s="262" t="s">
        <v>6</v>
      </c>
      <c r="G26" s="261" t="s">
        <v>7</v>
      </c>
      <c r="H26" s="261" t="s">
        <v>8</v>
      </c>
    </row>
    <row r="27" spans="1:8" ht="15.6">
      <c r="A27" s="263" t="s">
        <v>14</v>
      </c>
      <c r="B27" s="264"/>
      <c r="C27" s="265"/>
      <c r="D27" s="266"/>
      <c r="E27" s="265"/>
      <c r="F27" s="264"/>
      <c r="G27" s="264"/>
      <c r="H27" s="267">
        <v>44474.63</v>
      </c>
    </row>
    <row r="28" spans="1:8" ht="15.6">
      <c r="A28" s="178"/>
      <c r="B28" s="286" t="s">
        <v>394</v>
      </c>
      <c r="C28" s="287"/>
      <c r="D28" s="285" t="s">
        <v>409</v>
      </c>
      <c r="E28" s="292" t="s">
        <v>15</v>
      </c>
      <c r="F28" s="293" t="s">
        <v>11</v>
      </c>
      <c r="G28" s="289">
        <v>43997</v>
      </c>
      <c r="H28" s="290">
        <v>44474.63</v>
      </c>
    </row>
    <row r="29" spans="1:8" ht="15.6">
      <c r="A29" s="177"/>
      <c r="B29" s="294"/>
      <c r="C29" s="294"/>
      <c r="D29" s="287"/>
      <c r="E29" s="294"/>
      <c r="F29" s="294"/>
      <c r="G29" s="295"/>
      <c r="H29" s="290"/>
    </row>
    <row r="30" spans="1:8" ht="46.8">
      <c r="A30" s="260" t="s">
        <v>1</v>
      </c>
      <c r="B30" s="261" t="s">
        <v>2</v>
      </c>
      <c r="C30" s="261" t="s">
        <v>3</v>
      </c>
      <c r="D30" s="261" t="s">
        <v>4</v>
      </c>
      <c r="E30" s="262" t="s">
        <v>5</v>
      </c>
      <c r="F30" s="262" t="s">
        <v>6</v>
      </c>
      <c r="G30" s="261" t="s">
        <v>7</v>
      </c>
      <c r="H30" s="261" t="s">
        <v>8</v>
      </c>
    </row>
    <row r="31" spans="1:8" ht="15.6">
      <c r="A31" s="278" t="s">
        <v>12</v>
      </c>
      <c r="B31" s="264"/>
      <c r="C31" s="265"/>
      <c r="D31" s="266"/>
      <c r="E31" s="265"/>
      <c r="F31" s="264"/>
      <c r="G31" s="264"/>
      <c r="H31" s="267">
        <v>647274.42000000004</v>
      </c>
    </row>
    <row r="32" spans="1:8" ht="15.6">
      <c r="A32" s="178"/>
      <c r="B32" s="286" t="s">
        <v>395</v>
      </c>
      <c r="C32" s="287"/>
      <c r="D32" s="285" t="s">
        <v>421</v>
      </c>
      <c r="E32" s="292" t="s">
        <v>13</v>
      </c>
      <c r="F32" s="293" t="s">
        <v>11</v>
      </c>
      <c r="G32" s="289">
        <v>43985</v>
      </c>
      <c r="H32" s="290">
        <v>84557.25</v>
      </c>
    </row>
    <row r="33" spans="1:8" ht="15.6">
      <c r="A33" s="178"/>
      <c r="B33" s="286" t="s">
        <v>396</v>
      </c>
      <c r="C33" s="287"/>
      <c r="D33" s="285" t="s">
        <v>422</v>
      </c>
      <c r="E33" s="292" t="s">
        <v>13</v>
      </c>
      <c r="F33" s="293" t="s">
        <v>11</v>
      </c>
      <c r="G33" s="289">
        <v>43997</v>
      </c>
      <c r="H33" s="290">
        <v>25464</v>
      </c>
    </row>
    <row r="34" spans="1:8" ht="15.6">
      <c r="A34" s="178"/>
      <c r="B34" s="286" t="s">
        <v>397</v>
      </c>
      <c r="C34" s="287"/>
      <c r="D34" s="285" t="s">
        <v>423</v>
      </c>
      <c r="E34" s="292" t="s">
        <v>13</v>
      </c>
      <c r="F34" s="293" t="s">
        <v>11</v>
      </c>
      <c r="G34" s="289">
        <v>43999</v>
      </c>
      <c r="H34" s="290">
        <v>352253.17</v>
      </c>
    </row>
    <row r="35" spans="1:8" ht="15.6">
      <c r="A35" s="178"/>
      <c r="B35" s="286" t="s">
        <v>398</v>
      </c>
      <c r="C35" s="287"/>
      <c r="D35" s="285" t="s">
        <v>424</v>
      </c>
      <c r="E35" s="292" t="s">
        <v>13</v>
      </c>
      <c r="F35" s="293" t="s">
        <v>11</v>
      </c>
      <c r="G35" s="289">
        <v>43999</v>
      </c>
      <c r="H35" s="290">
        <v>185000</v>
      </c>
    </row>
    <row r="36" spans="1:8" ht="15.6">
      <c r="A36" s="177"/>
      <c r="B36" s="296"/>
      <c r="C36" s="280"/>
      <c r="D36" s="285"/>
      <c r="E36" s="297"/>
      <c r="F36" s="298"/>
      <c r="G36" s="299"/>
      <c r="H36" s="300"/>
    </row>
    <row r="37" spans="1:8" ht="15.6">
      <c r="A37" s="178"/>
      <c r="B37" s="279"/>
      <c r="C37" s="280"/>
      <c r="D37" s="274"/>
      <c r="E37" s="281"/>
      <c r="F37" s="282"/>
      <c r="G37" s="283"/>
      <c r="H37" s="284"/>
    </row>
    <row r="38" spans="1:8" ht="46.8">
      <c r="A38" s="260" t="s">
        <v>1</v>
      </c>
      <c r="B38" s="261" t="s">
        <v>2</v>
      </c>
      <c r="C38" s="261" t="s">
        <v>3</v>
      </c>
      <c r="D38" s="261" t="s">
        <v>4</v>
      </c>
      <c r="E38" s="262" t="s">
        <v>5</v>
      </c>
      <c r="F38" s="262" t="s">
        <v>6</v>
      </c>
      <c r="G38" s="261" t="s">
        <v>7</v>
      </c>
      <c r="H38" s="261" t="s">
        <v>8</v>
      </c>
    </row>
    <row r="39" spans="1:8" ht="15.6">
      <c r="A39" s="263" t="s">
        <v>427</v>
      </c>
      <c r="B39" s="264"/>
      <c r="C39" s="265"/>
      <c r="D39" s="266"/>
      <c r="E39" s="265"/>
      <c r="F39" s="264"/>
      <c r="G39" s="264"/>
      <c r="H39" s="267">
        <v>20000</v>
      </c>
    </row>
    <row r="40" spans="1:8" ht="15.6">
      <c r="A40" s="178"/>
      <c r="B40" s="286" t="s">
        <v>399</v>
      </c>
      <c r="C40" s="275"/>
      <c r="D40" s="285" t="s">
        <v>411</v>
      </c>
      <c r="E40" s="292" t="s">
        <v>231</v>
      </c>
      <c r="F40" s="293" t="s">
        <v>11</v>
      </c>
      <c r="G40" s="289">
        <v>44012</v>
      </c>
      <c r="H40" s="290">
        <v>2000</v>
      </c>
    </row>
    <row r="41" spans="1:8" ht="15.6">
      <c r="A41" s="177"/>
      <c r="B41" s="286" t="s">
        <v>400</v>
      </c>
      <c r="C41" s="269"/>
      <c r="D41" s="285" t="s">
        <v>412</v>
      </c>
      <c r="E41" s="292" t="s">
        <v>231</v>
      </c>
      <c r="F41" s="293" t="s">
        <v>11</v>
      </c>
      <c r="G41" s="289">
        <v>44012</v>
      </c>
      <c r="H41" s="290">
        <v>2000</v>
      </c>
    </row>
    <row r="42" spans="1:8" ht="15.6">
      <c r="A42" s="177"/>
      <c r="B42" s="286" t="s">
        <v>401</v>
      </c>
      <c r="C42" s="269"/>
      <c r="D42" s="285" t="s">
        <v>413</v>
      </c>
      <c r="E42" s="292" t="s">
        <v>231</v>
      </c>
      <c r="F42" s="293" t="s">
        <v>11</v>
      </c>
      <c r="G42" s="289">
        <v>44012</v>
      </c>
      <c r="H42" s="290">
        <v>2000</v>
      </c>
    </row>
    <row r="43" spans="1:8" ht="15.6">
      <c r="A43" s="177"/>
      <c r="B43" s="286" t="s">
        <v>402</v>
      </c>
      <c r="C43" s="269"/>
      <c r="D43" s="285" t="s">
        <v>414</v>
      </c>
      <c r="E43" s="292" t="s">
        <v>231</v>
      </c>
      <c r="F43" s="293" t="s">
        <v>11</v>
      </c>
      <c r="G43" s="289">
        <v>44012</v>
      </c>
      <c r="H43" s="290">
        <v>2000</v>
      </c>
    </row>
    <row r="44" spans="1:8" ht="15.6">
      <c r="A44" s="177"/>
      <c r="B44" s="286" t="s">
        <v>403</v>
      </c>
      <c r="C44" s="269"/>
      <c r="D44" s="285" t="s">
        <v>415</v>
      </c>
      <c r="E44" s="292" t="s">
        <v>231</v>
      </c>
      <c r="F44" s="293" t="s">
        <v>11</v>
      </c>
      <c r="G44" s="289">
        <v>44012</v>
      </c>
      <c r="H44" s="290">
        <v>2000</v>
      </c>
    </row>
    <row r="45" spans="1:8" ht="15.6">
      <c r="A45" s="177"/>
      <c r="B45" s="286" t="s">
        <v>404</v>
      </c>
      <c r="C45" s="269"/>
      <c r="D45" s="285" t="s">
        <v>416</v>
      </c>
      <c r="E45" s="292" t="s">
        <v>231</v>
      </c>
      <c r="F45" s="293" t="s">
        <v>11</v>
      </c>
      <c r="G45" s="289">
        <v>44012</v>
      </c>
      <c r="H45" s="290">
        <v>2000</v>
      </c>
    </row>
    <row r="46" spans="1:8" ht="15.6">
      <c r="A46" s="177"/>
      <c r="B46" s="286" t="s">
        <v>405</v>
      </c>
      <c r="C46" s="269"/>
      <c r="D46" s="285" t="s">
        <v>417</v>
      </c>
      <c r="E46" s="292" t="s">
        <v>231</v>
      </c>
      <c r="F46" s="293" t="s">
        <v>11</v>
      </c>
      <c r="G46" s="289">
        <v>44012</v>
      </c>
      <c r="H46" s="290">
        <v>2000</v>
      </c>
    </row>
    <row r="47" spans="1:8" ht="15.6">
      <c r="A47" s="177"/>
      <c r="B47" s="286" t="s">
        <v>406</v>
      </c>
      <c r="C47" s="269"/>
      <c r="D47" s="285" t="s">
        <v>418</v>
      </c>
      <c r="E47" s="292" t="s">
        <v>231</v>
      </c>
      <c r="F47" s="293" t="s">
        <v>11</v>
      </c>
      <c r="G47" s="289">
        <v>44012</v>
      </c>
      <c r="H47" s="290">
        <v>2000</v>
      </c>
    </row>
    <row r="48" spans="1:8" ht="15.6">
      <c r="A48" s="177"/>
      <c r="B48" s="286" t="s">
        <v>407</v>
      </c>
      <c r="C48" s="269"/>
      <c r="D48" s="285" t="s">
        <v>419</v>
      </c>
      <c r="E48" s="292" t="s">
        <v>231</v>
      </c>
      <c r="F48" s="293" t="s">
        <v>11</v>
      </c>
      <c r="G48" s="289">
        <v>44012</v>
      </c>
      <c r="H48" s="290">
        <v>2000</v>
      </c>
    </row>
    <row r="49" spans="1:8" ht="15.6">
      <c r="A49" s="177"/>
      <c r="B49" s="286" t="s">
        <v>408</v>
      </c>
      <c r="C49" s="269"/>
      <c r="D49" s="285" t="s">
        <v>420</v>
      </c>
      <c r="E49" s="292" t="s">
        <v>231</v>
      </c>
      <c r="F49" s="293" t="s">
        <v>11</v>
      </c>
      <c r="G49" s="289">
        <v>44012</v>
      </c>
      <c r="H49" s="290">
        <v>2000</v>
      </c>
    </row>
    <row r="50" spans="1:8" ht="15.6">
      <c r="A50" s="177"/>
      <c r="B50" s="268"/>
      <c r="C50" s="269"/>
      <c r="D50" s="274"/>
      <c r="E50" s="270"/>
      <c r="F50" s="277"/>
      <c r="G50" s="272"/>
      <c r="H50" s="273"/>
    </row>
    <row r="51" spans="1:8" ht="15.6">
      <c r="B51" s="301" t="s">
        <v>426</v>
      </c>
    </row>
  </sheetData>
  <pageMargins left="0.7" right="0.7" top="0.75" bottom="0.75" header="0.3" footer="0.3"/>
  <pageSetup paperSize="9" scale="42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topLeftCell="A37" workbookViewId="0">
      <selection activeCell="E48" sqref="E48:F49"/>
    </sheetView>
  </sheetViews>
  <sheetFormatPr defaultRowHeight="14.4"/>
  <cols>
    <col min="1" max="1" width="27.88671875" bestFit="1" customWidth="1"/>
    <col min="2" max="2" width="35.88671875" bestFit="1" customWidth="1"/>
    <col min="3" max="3" width="14.44140625" bestFit="1" customWidth="1"/>
    <col min="4" max="4" width="13.109375" bestFit="1" customWidth="1"/>
    <col min="5" max="5" width="16.88671875" bestFit="1" customWidth="1"/>
    <col min="6" max="6" width="13.6640625" bestFit="1" customWidth="1"/>
    <col min="7" max="7" width="17" bestFit="1" customWidth="1"/>
    <col min="8" max="8" width="17.5546875" bestFit="1" customWidth="1"/>
  </cols>
  <sheetData>
    <row r="1" spans="1:8" ht="67.5" customHeight="1"/>
    <row r="2" spans="1:8" ht="34.799999999999997">
      <c r="B2" s="205"/>
      <c r="H2" s="206" t="s">
        <v>430</v>
      </c>
    </row>
    <row r="3" spans="1:8" ht="62.4">
      <c r="A3" s="227" t="s">
        <v>1</v>
      </c>
      <c r="B3" s="227" t="s">
        <v>2</v>
      </c>
      <c r="C3" s="227" t="s">
        <v>3</v>
      </c>
      <c r="D3" s="227" t="s">
        <v>4</v>
      </c>
      <c r="E3" s="228" t="s">
        <v>5</v>
      </c>
      <c r="F3" s="228" t="s">
        <v>6</v>
      </c>
      <c r="G3" s="227" t="s">
        <v>7</v>
      </c>
      <c r="H3" s="227" t="s">
        <v>8</v>
      </c>
    </row>
    <row r="4" spans="1:8" ht="15.6">
      <c r="A4" s="229" t="s">
        <v>101</v>
      </c>
      <c r="B4" s="230"/>
      <c r="C4" s="229"/>
      <c r="D4" s="231"/>
      <c r="E4" s="229"/>
      <c r="F4" s="230"/>
      <c r="G4" s="230"/>
      <c r="H4" s="232">
        <f>SUM(H5:H6)</f>
        <v>29411.79</v>
      </c>
    </row>
    <row r="5" spans="1:8" ht="15.6">
      <c r="A5" s="205"/>
      <c r="B5" s="2" t="s">
        <v>431</v>
      </c>
      <c r="C5" s="246"/>
      <c r="D5" s="247" t="s">
        <v>112</v>
      </c>
      <c r="E5" s="248" t="s">
        <v>104</v>
      </c>
      <c r="F5" s="249" t="s">
        <v>11</v>
      </c>
      <c r="G5" s="236">
        <v>44020</v>
      </c>
      <c r="H5" s="240">
        <v>2968</v>
      </c>
    </row>
    <row r="6" spans="1:8" ht="15.6">
      <c r="B6" s="2" t="s">
        <v>432</v>
      </c>
      <c r="C6" s="246"/>
      <c r="D6" s="248" t="s">
        <v>456</v>
      </c>
      <c r="E6" s="248" t="s">
        <v>104</v>
      </c>
      <c r="F6" s="249" t="s">
        <v>11</v>
      </c>
      <c r="G6" s="236">
        <v>44026</v>
      </c>
      <c r="H6" s="240">
        <v>26443.79</v>
      </c>
    </row>
    <row r="7" spans="1:8" ht="62.4">
      <c r="A7" s="227" t="s">
        <v>1</v>
      </c>
      <c r="B7" s="227" t="s">
        <v>2</v>
      </c>
      <c r="C7" s="227" t="s">
        <v>3</v>
      </c>
      <c r="D7" s="227" t="s">
        <v>4</v>
      </c>
      <c r="E7" s="228" t="s">
        <v>5</v>
      </c>
      <c r="F7" s="228" t="s">
        <v>6</v>
      </c>
      <c r="G7" s="227" t="s">
        <v>7</v>
      </c>
      <c r="H7" s="227" t="s">
        <v>8</v>
      </c>
    </row>
    <row r="8" spans="1:8" ht="15.6">
      <c r="A8" s="229" t="s">
        <v>118</v>
      </c>
      <c r="B8" s="230"/>
      <c r="C8" s="229"/>
      <c r="D8" s="231"/>
      <c r="E8" s="229"/>
      <c r="F8" s="230"/>
      <c r="G8" s="230"/>
      <c r="H8" s="232">
        <f>SUM(H9:H14)</f>
        <v>345787.65</v>
      </c>
    </row>
    <row r="9" spans="1:8" ht="15.6">
      <c r="A9" s="205"/>
      <c r="B9" s="2" t="s">
        <v>433</v>
      </c>
      <c r="C9" s="246"/>
      <c r="D9" s="241" t="s">
        <v>145</v>
      </c>
      <c r="E9" s="248" t="s">
        <v>121</v>
      </c>
      <c r="F9" s="249" t="s">
        <v>11</v>
      </c>
      <c r="G9" s="236">
        <v>44013</v>
      </c>
      <c r="H9" s="240">
        <v>35581.57</v>
      </c>
    </row>
    <row r="10" spans="1:8">
      <c r="A10" s="205"/>
      <c r="B10" s="2" t="s">
        <v>434</v>
      </c>
      <c r="C10" s="249"/>
      <c r="D10" s="241" t="s">
        <v>457</v>
      </c>
      <c r="E10" s="248" t="s">
        <v>121</v>
      </c>
      <c r="F10" s="249" t="s">
        <v>11</v>
      </c>
      <c r="G10" s="236">
        <v>44013</v>
      </c>
      <c r="H10" s="240">
        <v>58062.06</v>
      </c>
    </row>
    <row r="11" spans="1:8" ht="15.6">
      <c r="B11" s="2" t="s">
        <v>435</v>
      </c>
      <c r="C11" s="246"/>
      <c r="D11" s="241" t="s">
        <v>458</v>
      </c>
      <c r="E11" s="248" t="s">
        <v>121</v>
      </c>
      <c r="F11" s="249" t="s">
        <v>11</v>
      </c>
      <c r="G11" s="236">
        <v>44026</v>
      </c>
      <c r="H11" s="240">
        <v>18634.32</v>
      </c>
    </row>
    <row r="12" spans="1:8" ht="15.6">
      <c r="B12" s="2" t="s">
        <v>436</v>
      </c>
      <c r="C12" s="246"/>
      <c r="D12" s="241" t="s">
        <v>459</v>
      </c>
      <c r="E12" s="248" t="s">
        <v>121</v>
      </c>
      <c r="F12" s="249" t="s">
        <v>11</v>
      </c>
      <c r="G12" s="236">
        <v>44033</v>
      </c>
      <c r="H12" s="240">
        <v>24275.9</v>
      </c>
    </row>
    <row r="13" spans="1:8" ht="15.6">
      <c r="B13" s="2" t="s">
        <v>437</v>
      </c>
      <c r="C13" s="246"/>
      <c r="D13" s="241" t="s">
        <v>460</v>
      </c>
      <c r="E13" s="248" t="s">
        <v>121</v>
      </c>
      <c r="F13" s="249" t="s">
        <v>11</v>
      </c>
      <c r="G13" s="236">
        <v>44040</v>
      </c>
      <c r="H13" s="240">
        <v>146593.79999999999</v>
      </c>
    </row>
    <row r="14" spans="1:8" ht="15.6">
      <c r="B14" s="2" t="s">
        <v>438</v>
      </c>
      <c r="C14" s="246"/>
      <c r="D14" s="241" t="s">
        <v>461</v>
      </c>
      <c r="E14" s="248" t="s">
        <v>121</v>
      </c>
      <c r="F14" s="249" t="s">
        <v>11</v>
      </c>
      <c r="G14" s="236">
        <v>44040</v>
      </c>
      <c r="H14" s="240">
        <v>62640</v>
      </c>
    </row>
    <row r="15" spans="1:8" ht="15.6">
      <c r="B15" s="2"/>
      <c r="C15" s="238"/>
      <c r="D15" s="235"/>
      <c r="E15" s="176"/>
      <c r="F15" s="239"/>
      <c r="G15" s="236"/>
      <c r="H15" s="240"/>
    </row>
    <row r="16" spans="1:8" ht="62.4">
      <c r="A16" s="227" t="s">
        <v>1</v>
      </c>
      <c r="B16" s="227" t="s">
        <v>2</v>
      </c>
      <c r="C16" s="227" t="s">
        <v>3</v>
      </c>
      <c r="D16" s="227" t="s">
        <v>4</v>
      </c>
      <c r="E16" s="228" t="s">
        <v>5</v>
      </c>
      <c r="F16" s="228" t="s">
        <v>6</v>
      </c>
      <c r="G16" s="227" t="s">
        <v>7</v>
      </c>
      <c r="H16" s="227" t="s">
        <v>8</v>
      </c>
    </row>
    <row r="17" spans="1:8" ht="15.6">
      <c r="A17" s="229" t="s">
        <v>16</v>
      </c>
      <c r="B17" s="230" t="s">
        <v>17</v>
      </c>
      <c r="C17" s="229"/>
      <c r="D17" s="231"/>
      <c r="E17" s="229"/>
      <c r="F17" s="230"/>
      <c r="G17" s="230"/>
      <c r="H17" s="232">
        <f>SUM(H18:H23)</f>
        <v>645496.29999999993</v>
      </c>
    </row>
    <row r="18" spans="1:8" ht="15.6">
      <c r="A18" s="205"/>
      <c r="B18" s="2" t="s">
        <v>439</v>
      </c>
      <c r="C18" s="246"/>
      <c r="D18" s="258" t="s">
        <v>462</v>
      </c>
      <c r="E18" s="248" t="s">
        <v>38</v>
      </c>
      <c r="F18" s="249" t="s">
        <v>11</v>
      </c>
      <c r="G18" s="236">
        <v>44033</v>
      </c>
      <c r="H18" s="240">
        <v>232842</v>
      </c>
    </row>
    <row r="19" spans="1:8" ht="15.6">
      <c r="A19" s="205"/>
      <c r="B19" s="2" t="s">
        <v>440</v>
      </c>
      <c r="C19" s="246"/>
      <c r="D19" s="258" t="s">
        <v>463</v>
      </c>
      <c r="E19" s="248" t="s">
        <v>38</v>
      </c>
      <c r="F19" s="249" t="s">
        <v>11</v>
      </c>
      <c r="G19" s="236">
        <v>44033</v>
      </c>
      <c r="H19" s="240">
        <v>79418.3</v>
      </c>
    </row>
    <row r="20" spans="1:8" ht="15.6">
      <c r="A20" s="205"/>
      <c r="B20" s="2" t="s">
        <v>441</v>
      </c>
      <c r="C20" s="246"/>
      <c r="D20" s="258" t="s">
        <v>464</v>
      </c>
      <c r="E20" s="248" t="s">
        <v>38</v>
      </c>
      <c r="F20" s="249" t="s">
        <v>11</v>
      </c>
      <c r="G20" s="236">
        <v>44033</v>
      </c>
      <c r="H20" s="240">
        <v>101023.34</v>
      </c>
    </row>
    <row r="21" spans="1:8" ht="15.6">
      <c r="A21" s="205"/>
      <c r="B21" s="302" t="s">
        <v>442</v>
      </c>
      <c r="C21" s="246"/>
      <c r="D21" s="258" t="s">
        <v>465</v>
      </c>
      <c r="E21" s="248" t="s">
        <v>38</v>
      </c>
      <c r="F21" s="249" t="s">
        <v>11</v>
      </c>
      <c r="G21" s="236">
        <v>44043</v>
      </c>
      <c r="H21" s="240">
        <v>93046.32</v>
      </c>
    </row>
    <row r="22" spans="1:8" ht="15.6">
      <c r="A22" s="205"/>
      <c r="B22" s="303" t="s">
        <v>443</v>
      </c>
      <c r="C22" s="238"/>
      <c r="D22" s="258" t="s">
        <v>466</v>
      </c>
      <c r="E22" s="176" t="s">
        <v>38</v>
      </c>
      <c r="F22" s="239" t="s">
        <v>11</v>
      </c>
      <c r="G22" s="244">
        <v>44033</v>
      </c>
      <c r="H22" s="245">
        <v>95891.01</v>
      </c>
    </row>
    <row r="23" spans="1:8" ht="15.6">
      <c r="A23" s="205"/>
      <c r="B23" s="304" t="s">
        <v>444</v>
      </c>
      <c r="C23" s="238"/>
      <c r="D23" s="256" t="s">
        <v>322</v>
      </c>
      <c r="E23" s="176" t="s">
        <v>38</v>
      </c>
      <c r="F23" s="239" t="s">
        <v>11</v>
      </c>
      <c r="G23" s="244">
        <v>44021</v>
      </c>
      <c r="H23" s="245">
        <v>43275.33</v>
      </c>
    </row>
    <row r="24" spans="1:8">
      <c r="A24" s="205"/>
    </row>
    <row r="25" spans="1:8" ht="62.4">
      <c r="A25" s="227" t="s">
        <v>1</v>
      </c>
      <c r="B25" s="227" t="s">
        <v>2</v>
      </c>
      <c r="C25" s="227" t="s">
        <v>3</v>
      </c>
      <c r="D25" s="227" t="s">
        <v>4</v>
      </c>
      <c r="E25" s="228" t="s">
        <v>5</v>
      </c>
      <c r="F25" s="228" t="s">
        <v>6</v>
      </c>
      <c r="G25" s="227" t="s">
        <v>7</v>
      </c>
      <c r="H25" s="227" t="s">
        <v>8</v>
      </c>
    </row>
    <row r="26" spans="1:8" ht="15.6">
      <c r="A26" s="229" t="s">
        <v>180</v>
      </c>
      <c r="B26" s="230"/>
      <c r="C26" s="229"/>
      <c r="D26" s="231"/>
      <c r="E26" s="229"/>
      <c r="F26" s="230"/>
      <c r="G26" s="230"/>
      <c r="H26" s="232">
        <f>SUM(H27:H28)</f>
        <v>30381.809999999998</v>
      </c>
    </row>
    <row r="27" spans="1:8" ht="15.6">
      <c r="A27" s="252"/>
      <c r="B27" s="2" t="s">
        <v>445</v>
      </c>
      <c r="C27" s="246"/>
      <c r="D27" s="235" t="s">
        <v>467</v>
      </c>
      <c r="E27" s="248" t="s">
        <v>183</v>
      </c>
      <c r="F27" s="249" t="s">
        <v>11</v>
      </c>
      <c r="G27" s="236">
        <v>44021</v>
      </c>
      <c r="H27" s="240">
        <v>11781.81</v>
      </c>
    </row>
    <row r="28" spans="1:8" ht="15.6">
      <c r="A28" s="252"/>
      <c r="B28" s="2" t="s">
        <v>446</v>
      </c>
      <c r="C28" s="246"/>
      <c r="D28" s="235" t="s">
        <v>429</v>
      </c>
      <c r="E28" s="248" t="s">
        <v>183</v>
      </c>
      <c r="F28" s="249" t="s">
        <v>11</v>
      </c>
      <c r="G28" s="236">
        <v>44026</v>
      </c>
      <c r="H28" s="240">
        <v>18600</v>
      </c>
    </row>
    <row r="29" spans="1:8" ht="15.6">
      <c r="A29" s="252"/>
      <c r="B29" s="2"/>
      <c r="C29" s="246"/>
      <c r="D29" s="235"/>
      <c r="E29" s="248"/>
      <c r="F29" s="249"/>
      <c r="G29" s="236"/>
      <c r="H29" s="240"/>
    </row>
    <row r="30" spans="1:8" ht="62.4">
      <c r="A30" s="227" t="s">
        <v>1</v>
      </c>
      <c r="B30" s="227" t="s">
        <v>2</v>
      </c>
      <c r="C30" s="227" t="s">
        <v>3</v>
      </c>
      <c r="D30" s="227" t="s">
        <v>4</v>
      </c>
      <c r="E30" s="228" t="s">
        <v>5</v>
      </c>
      <c r="F30" s="228" t="s">
        <v>6</v>
      </c>
      <c r="G30" s="227" t="s">
        <v>7</v>
      </c>
      <c r="H30" s="227" t="s">
        <v>8</v>
      </c>
    </row>
    <row r="31" spans="1:8" ht="15.6">
      <c r="A31" s="229" t="s">
        <v>200</v>
      </c>
      <c r="B31" s="230"/>
      <c r="C31" s="229"/>
      <c r="D31" s="231"/>
      <c r="E31" s="229"/>
      <c r="F31" s="230"/>
      <c r="G31" s="230"/>
      <c r="H31" s="232">
        <f>SUM(H32:H34)</f>
        <v>78120</v>
      </c>
    </row>
    <row r="32" spans="1:8" ht="15.6">
      <c r="A32" s="205"/>
      <c r="B32" s="2" t="s">
        <v>447</v>
      </c>
      <c r="C32" s="246"/>
      <c r="D32" s="247" t="s">
        <v>468</v>
      </c>
      <c r="E32" s="248" t="s">
        <v>10</v>
      </c>
      <c r="F32" s="249" t="s">
        <v>11</v>
      </c>
      <c r="G32" s="236">
        <v>44013</v>
      </c>
      <c r="H32" s="240">
        <v>28560</v>
      </c>
    </row>
    <row r="33" spans="1:8" ht="15.6">
      <c r="B33" s="2" t="s">
        <v>447</v>
      </c>
      <c r="C33" s="246"/>
      <c r="D33" s="247" t="s">
        <v>468</v>
      </c>
      <c r="E33" s="248" t="s">
        <v>10</v>
      </c>
      <c r="F33" s="249" t="s">
        <v>11</v>
      </c>
      <c r="G33" s="236">
        <v>44013</v>
      </c>
      <c r="H33" s="240">
        <v>9360</v>
      </c>
    </row>
    <row r="34" spans="1:8" ht="15.6">
      <c r="B34" s="2" t="s">
        <v>448</v>
      </c>
      <c r="C34" s="246"/>
      <c r="D34" s="247" t="s">
        <v>469</v>
      </c>
      <c r="E34" s="248" t="s">
        <v>10</v>
      </c>
      <c r="F34" s="249" t="s">
        <v>11</v>
      </c>
      <c r="G34" s="236">
        <v>44028</v>
      </c>
      <c r="H34" s="240">
        <v>40200</v>
      </c>
    </row>
    <row r="35" spans="1:8" ht="15.6">
      <c r="B35" s="2"/>
      <c r="C35" s="246"/>
      <c r="D35" s="247"/>
      <c r="E35" s="248"/>
      <c r="F35" s="249"/>
      <c r="G35" s="236"/>
      <c r="H35" s="240"/>
    </row>
    <row r="36" spans="1:8" ht="62.4">
      <c r="A36" s="227" t="s">
        <v>1</v>
      </c>
      <c r="B36" s="227" t="s">
        <v>2</v>
      </c>
      <c r="C36" s="227" t="s">
        <v>3</v>
      </c>
      <c r="D36" s="227" t="s">
        <v>4</v>
      </c>
      <c r="E36" s="228" t="s">
        <v>5</v>
      </c>
      <c r="F36" s="228" t="s">
        <v>6</v>
      </c>
      <c r="G36" s="227" t="s">
        <v>7</v>
      </c>
      <c r="H36" s="227" t="s">
        <v>8</v>
      </c>
    </row>
    <row r="37" spans="1:8" ht="15.6">
      <c r="A37" s="226" t="s">
        <v>12</v>
      </c>
      <c r="B37" s="230"/>
      <c r="C37" s="229"/>
      <c r="D37" s="231"/>
      <c r="E37" s="229"/>
      <c r="F37" s="230"/>
      <c r="G37" s="230"/>
      <c r="H37" s="232">
        <f>SUM(H38:H38)</f>
        <v>91200</v>
      </c>
    </row>
    <row r="38" spans="1:8">
      <c r="A38" s="205"/>
      <c r="B38" s="2" t="s">
        <v>449</v>
      </c>
      <c r="C38" s="235"/>
      <c r="D38" s="235" t="s">
        <v>470</v>
      </c>
      <c r="E38" s="176" t="s">
        <v>13</v>
      </c>
      <c r="F38" s="249" t="s">
        <v>11</v>
      </c>
      <c r="G38" s="236">
        <v>44033</v>
      </c>
      <c r="H38" s="240">
        <v>91200</v>
      </c>
    </row>
    <row r="39" spans="1:8">
      <c r="G39" s="236"/>
      <c r="H39" s="240"/>
    </row>
    <row r="40" spans="1:8" ht="62.4">
      <c r="A40" s="227" t="s">
        <v>1</v>
      </c>
      <c r="B40" s="227" t="s">
        <v>2</v>
      </c>
      <c r="C40" s="227" t="s">
        <v>3</v>
      </c>
      <c r="D40" s="227" t="s">
        <v>4</v>
      </c>
      <c r="E40" s="228" t="s">
        <v>5</v>
      </c>
      <c r="F40" s="228" t="s">
        <v>6</v>
      </c>
      <c r="G40" s="227" t="s">
        <v>7</v>
      </c>
      <c r="H40" s="227" t="s">
        <v>8</v>
      </c>
    </row>
    <row r="41" spans="1:8" ht="15.6">
      <c r="A41" s="226" t="s">
        <v>450</v>
      </c>
      <c r="B41" s="230"/>
      <c r="C41" s="229"/>
      <c r="D41" s="231"/>
      <c r="E41" s="229"/>
      <c r="F41" s="230"/>
      <c r="G41" s="230"/>
      <c r="H41" s="232">
        <f>SUM(H42:H45)</f>
        <v>2448957.06</v>
      </c>
    </row>
    <row r="42" spans="1:8">
      <c r="A42" s="205"/>
      <c r="B42" s="2" t="s">
        <v>451</v>
      </c>
      <c r="C42" s="235"/>
      <c r="D42" s="235" t="s">
        <v>471</v>
      </c>
      <c r="E42" s="176" t="s">
        <v>65</v>
      </c>
      <c r="F42" s="249" t="s">
        <v>11</v>
      </c>
      <c r="G42" s="236">
        <v>44027</v>
      </c>
      <c r="H42" s="240">
        <v>137040</v>
      </c>
    </row>
    <row r="43" spans="1:8">
      <c r="A43" s="205"/>
      <c r="B43" s="2" t="s">
        <v>452</v>
      </c>
      <c r="C43" s="235"/>
      <c r="D43" s="235" t="s">
        <v>472</v>
      </c>
      <c r="E43" s="176" t="s">
        <v>65</v>
      </c>
      <c r="F43" s="249" t="s">
        <v>11</v>
      </c>
      <c r="G43" s="236">
        <v>44027</v>
      </c>
      <c r="H43" s="240">
        <v>2000000</v>
      </c>
    </row>
    <row r="44" spans="1:8">
      <c r="A44" s="205"/>
      <c r="B44" s="2" t="s">
        <v>453</v>
      </c>
      <c r="C44" s="235"/>
      <c r="D44" s="235" t="s">
        <v>239</v>
      </c>
      <c r="E44" s="176" t="s">
        <v>65</v>
      </c>
      <c r="F44" s="249" t="s">
        <v>11</v>
      </c>
      <c r="G44" s="236">
        <v>44040</v>
      </c>
      <c r="H44" s="240">
        <v>167227.06</v>
      </c>
    </row>
    <row r="45" spans="1:8" ht="65.25" customHeight="1">
      <c r="A45" s="205"/>
      <c r="B45" s="2" t="s">
        <v>451</v>
      </c>
      <c r="C45" s="235"/>
      <c r="D45" s="235" t="s">
        <v>471</v>
      </c>
      <c r="E45" s="176" t="s">
        <v>65</v>
      </c>
      <c r="F45" s="249" t="s">
        <v>11</v>
      </c>
      <c r="G45" s="236">
        <v>44043</v>
      </c>
      <c r="H45" s="240">
        <v>144690</v>
      </c>
    </row>
    <row r="46" spans="1:8" ht="60.75" customHeight="1">
      <c r="A46" s="227" t="s">
        <v>1</v>
      </c>
      <c r="B46" s="227" t="s">
        <v>2</v>
      </c>
      <c r="C46" s="227" t="s">
        <v>3</v>
      </c>
      <c r="D46" s="227" t="s">
        <v>4</v>
      </c>
      <c r="E46" s="228" t="s">
        <v>70</v>
      </c>
      <c r="F46" s="228" t="s">
        <v>6</v>
      </c>
      <c r="G46" s="227" t="s">
        <v>7</v>
      </c>
      <c r="H46" s="227" t="s">
        <v>8</v>
      </c>
    </row>
    <row r="47" spans="1:8" ht="46.8">
      <c r="A47" s="305" t="s">
        <v>333</v>
      </c>
      <c r="B47" s="306"/>
      <c r="C47" s="231"/>
      <c r="D47" s="231"/>
      <c r="E47" s="231"/>
      <c r="F47" s="306"/>
      <c r="G47" s="306"/>
      <c r="H47" s="307">
        <f>SUM(H48:H49)</f>
        <v>80400.009999999995</v>
      </c>
    </row>
    <row r="48" spans="1:8" ht="15.6">
      <c r="A48" s="308"/>
      <c r="B48" s="309" t="s">
        <v>454</v>
      </c>
      <c r="C48" s="310"/>
      <c r="D48" s="311" t="s">
        <v>473</v>
      </c>
      <c r="E48" s="312" t="s">
        <v>74</v>
      </c>
      <c r="F48" s="313" t="s">
        <v>11</v>
      </c>
      <c r="G48" s="314">
        <v>44021</v>
      </c>
      <c r="H48" s="315">
        <v>46586.45</v>
      </c>
    </row>
    <row r="49" spans="1:8" ht="15.6">
      <c r="A49" s="316"/>
      <c r="B49" s="317" t="s">
        <v>455</v>
      </c>
      <c r="C49" s="238"/>
      <c r="D49" s="318" t="s">
        <v>474</v>
      </c>
      <c r="E49" s="176" t="s">
        <v>74</v>
      </c>
      <c r="F49" s="239" t="s">
        <v>11</v>
      </c>
      <c r="G49" s="236">
        <v>44043</v>
      </c>
      <c r="H49" s="240">
        <v>33813.56</v>
      </c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2</vt:i4>
      </vt:variant>
    </vt:vector>
  </HeadingPairs>
  <TitlesOfParts>
    <vt:vector size="17" baseType="lpstr">
      <vt:lpstr>Gennaio 2020</vt:lpstr>
      <vt:lpstr>Febbraio 2020</vt:lpstr>
      <vt:lpstr>Marzo 2020</vt:lpstr>
      <vt:lpstr>Marzo 2020 rev 1</vt:lpstr>
      <vt:lpstr>Marzo 2020 rev 2</vt:lpstr>
      <vt:lpstr>Aprile 2020</vt:lpstr>
      <vt:lpstr>Maggio 2020</vt:lpstr>
      <vt:lpstr>Giugno 2020</vt:lpstr>
      <vt:lpstr>Luglio 2020</vt:lpstr>
      <vt:lpstr>Agosto 2020</vt:lpstr>
      <vt:lpstr>Settembre 2020</vt:lpstr>
      <vt:lpstr>Ottobre 2020</vt:lpstr>
      <vt:lpstr>Novembre 2020</vt:lpstr>
      <vt:lpstr>Dicembre 2020</vt:lpstr>
      <vt:lpstr>Dicembre 2020 rev 1</vt:lpstr>
      <vt:lpstr>'Giugno 2020'!Area_stampa</vt:lpstr>
      <vt:lpstr>'Marzo 2020'!Area_stampa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Straface</dc:creator>
  <cp:lastModifiedBy>User</cp:lastModifiedBy>
  <cp:lastPrinted>2021-01-19T12:10:07Z</cp:lastPrinted>
  <dcterms:created xsi:type="dcterms:W3CDTF">2020-02-05T11:25:02Z</dcterms:created>
  <dcterms:modified xsi:type="dcterms:W3CDTF">2021-01-19T12:10:35Z</dcterms:modified>
</cp:coreProperties>
</file>